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lign\DATA\Fiduc\HallD\CompCal\181008A\"/>
    </mc:Choice>
  </mc:AlternateContent>
  <bookViews>
    <workbookView xWindow="0" yWindow="0" windowWidth="28800" windowHeight="14685" tabRatio="563"/>
  </bookViews>
  <sheets>
    <sheet name="Sheet1" sheetId="1" r:id="rId1"/>
    <sheet name="FID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2" i="1" l="1"/>
  <c r="P133" i="1"/>
  <c r="P134" i="1"/>
  <c r="P135" i="1"/>
  <c r="P136" i="1"/>
  <c r="P137" i="1"/>
  <c r="P138" i="1"/>
  <c r="P139" i="1"/>
  <c r="P140" i="1"/>
  <c r="P141" i="1"/>
  <c r="P142" i="1"/>
  <c r="P131" i="1"/>
  <c r="P120" i="1"/>
  <c r="P121" i="1"/>
  <c r="P122" i="1"/>
  <c r="P123" i="1"/>
  <c r="P124" i="1"/>
  <c r="P125" i="1"/>
  <c r="P126" i="1"/>
  <c r="P127" i="1"/>
  <c r="P128" i="1"/>
  <c r="P129" i="1"/>
  <c r="P130" i="1"/>
  <c r="P119" i="1"/>
  <c r="P108" i="1"/>
  <c r="P109" i="1"/>
  <c r="P110" i="1"/>
  <c r="P111" i="1"/>
  <c r="P112" i="1"/>
  <c r="P113" i="1"/>
  <c r="P114" i="1"/>
  <c r="P115" i="1"/>
  <c r="P116" i="1"/>
  <c r="P117" i="1"/>
  <c r="P118" i="1"/>
  <c r="P107" i="1"/>
  <c r="P96" i="1"/>
  <c r="P97" i="1"/>
  <c r="P98" i="1"/>
  <c r="P99" i="1"/>
  <c r="P100" i="1"/>
  <c r="P101" i="1"/>
  <c r="P102" i="1"/>
  <c r="P103" i="1"/>
  <c r="P104" i="1"/>
  <c r="P105" i="1"/>
  <c r="P106" i="1"/>
  <c r="P95" i="1"/>
  <c r="P84" i="1"/>
  <c r="P85" i="1"/>
  <c r="P86" i="1"/>
  <c r="P87" i="1"/>
  <c r="P88" i="1"/>
  <c r="P89" i="1"/>
  <c r="P90" i="1"/>
  <c r="P91" i="1"/>
  <c r="P92" i="1"/>
  <c r="P93" i="1"/>
  <c r="P94" i="1"/>
  <c r="P83" i="1"/>
  <c r="P74" i="1"/>
  <c r="P75" i="1"/>
  <c r="P76" i="1"/>
  <c r="P77" i="1"/>
  <c r="P78" i="1"/>
  <c r="P79" i="1"/>
  <c r="P80" i="1"/>
  <c r="P81" i="1"/>
  <c r="P82" i="1"/>
  <c r="P73" i="1"/>
  <c r="P64" i="1"/>
  <c r="P65" i="1"/>
  <c r="P66" i="1"/>
  <c r="P67" i="1"/>
  <c r="P68" i="1"/>
  <c r="P69" i="1"/>
  <c r="P70" i="1"/>
  <c r="P71" i="1"/>
  <c r="P72" i="1"/>
  <c r="P63" i="1"/>
  <c r="P52" i="1"/>
  <c r="P53" i="1"/>
  <c r="P54" i="1"/>
  <c r="P55" i="1"/>
  <c r="P56" i="1"/>
  <c r="P57" i="1"/>
  <c r="P58" i="1"/>
  <c r="P59" i="1"/>
  <c r="P60" i="1"/>
  <c r="P61" i="1"/>
  <c r="P62" i="1"/>
  <c r="P51" i="1"/>
  <c r="P40" i="1"/>
  <c r="P41" i="1"/>
  <c r="P42" i="1"/>
  <c r="P43" i="1"/>
  <c r="P44" i="1"/>
  <c r="P45" i="1"/>
  <c r="P46" i="1"/>
  <c r="P47" i="1"/>
  <c r="P48" i="1"/>
  <c r="P49" i="1"/>
  <c r="P50" i="1"/>
  <c r="P39" i="1"/>
  <c r="P28" i="1"/>
  <c r="P29" i="1"/>
  <c r="P30" i="1"/>
  <c r="P31" i="1"/>
  <c r="P32" i="1"/>
  <c r="P33" i="1"/>
  <c r="P34" i="1"/>
  <c r="P35" i="1"/>
  <c r="P36" i="1"/>
  <c r="P37" i="1"/>
  <c r="P38" i="1"/>
  <c r="P27" i="1"/>
  <c r="P16" i="1"/>
  <c r="P17" i="1"/>
  <c r="P18" i="1"/>
  <c r="P19" i="1"/>
  <c r="P20" i="1"/>
  <c r="P21" i="1"/>
  <c r="P22" i="1"/>
  <c r="P23" i="1"/>
  <c r="P24" i="1"/>
  <c r="P25" i="1"/>
  <c r="P26" i="1"/>
  <c r="P15" i="1"/>
  <c r="P4" i="1"/>
  <c r="P5" i="1"/>
  <c r="P6" i="1"/>
  <c r="P7" i="1"/>
  <c r="P8" i="1"/>
  <c r="P9" i="1"/>
  <c r="P10" i="1"/>
  <c r="P11" i="1"/>
  <c r="P12" i="1"/>
  <c r="P13" i="1"/>
  <c r="P14" i="1"/>
  <c r="P3" i="1"/>
  <c r="G132" i="1"/>
  <c r="G133" i="1"/>
  <c r="G134" i="1"/>
  <c r="G135" i="1"/>
  <c r="G136" i="1"/>
  <c r="G137" i="1"/>
  <c r="G138" i="1"/>
  <c r="G139" i="1"/>
  <c r="G140" i="1"/>
  <c r="G141" i="1"/>
  <c r="G142" i="1"/>
  <c r="G131" i="1"/>
  <c r="G120" i="1"/>
  <c r="G121" i="1"/>
  <c r="G122" i="1"/>
  <c r="G123" i="1"/>
  <c r="G124" i="1"/>
  <c r="G125" i="1"/>
  <c r="G126" i="1"/>
  <c r="G127" i="1"/>
  <c r="G128" i="1"/>
  <c r="G129" i="1"/>
  <c r="G130" i="1"/>
  <c r="G119" i="1"/>
  <c r="G108" i="1"/>
  <c r="G109" i="1"/>
  <c r="G110" i="1"/>
  <c r="G111" i="1"/>
  <c r="G112" i="1"/>
  <c r="G113" i="1"/>
  <c r="G114" i="1"/>
  <c r="G115" i="1"/>
  <c r="G116" i="1"/>
  <c r="G117" i="1"/>
  <c r="G118" i="1"/>
  <c r="G107" i="1"/>
  <c r="G96" i="1"/>
  <c r="G97" i="1"/>
  <c r="G98" i="1"/>
  <c r="G99" i="1"/>
  <c r="G100" i="1"/>
  <c r="G101" i="1"/>
  <c r="G102" i="1"/>
  <c r="G103" i="1"/>
  <c r="G104" i="1"/>
  <c r="G105" i="1"/>
  <c r="G106" i="1"/>
  <c r="G95" i="1"/>
  <c r="G84" i="1"/>
  <c r="G85" i="1"/>
  <c r="G86" i="1"/>
  <c r="G87" i="1"/>
  <c r="G88" i="1"/>
  <c r="G89" i="1"/>
  <c r="G90" i="1"/>
  <c r="G91" i="1"/>
  <c r="G92" i="1"/>
  <c r="G93" i="1"/>
  <c r="G94" i="1"/>
  <c r="G83" i="1"/>
  <c r="G74" i="1"/>
  <c r="G75" i="1"/>
  <c r="G76" i="1"/>
  <c r="G77" i="1"/>
  <c r="G78" i="1"/>
  <c r="G79" i="1"/>
  <c r="G80" i="1"/>
  <c r="G81" i="1"/>
  <c r="G82" i="1"/>
  <c r="G73" i="1"/>
  <c r="G64" i="1"/>
  <c r="G65" i="1"/>
  <c r="G66" i="1"/>
  <c r="G67" i="1"/>
  <c r="G68" i="1"/>
  <c r="G69" i="1"/>
  <c r="G70" i="1"/>
  <c r="G71" i="1"/>
  <c r="G72" i="1"/>
  <c r="G63" i="1"/>
  <c r="G52" i="1"/>
  <c r="G53" i="1"/>
  <c r="G54" i="1"/>
  <c r="G55" i="1"/>
  <c r="G56" i="1"/>
  <c r="G57" i="1"/>
  <c r="G58" i="1"/>
  <c r="G59" i="1"/>
  <c r="G60" i="1"/>
  <c r="G61" i="1"/>
  <c r="G62" i="1"/>
  <c r="G51" i="1"/>
  <c r="G40" i="1"/>
  <c r="G41" i="1"/>
  <c r="G42" i="1"/>
  <c r="G43" i="1"/>
  <c r="G44" i="1"/>
  <c r="G45" i="1"/>
  <c r="G46" i="1"/>
  <c r="G47" i="1"/>
  <c r="G48" i="1"/>
  <c r="G49" i="1"/>
  <c r="G50" i="1"/>
  <c r="G39" i="1"/>
  <c r="G28" i="1"/>
  <c r="G29" i="1"/>
  <c r="G30" i="1"/>
  <c r="G31" i="1"/>
  <c r="G32" i="1"/>
  <c r="G33" i="1"/>
  <c r="G34" i="1"/>
  <c r="G35" i="1"/>
  <c r="G36" i="1"/>
  <c r="G37" i="1"/>
  <c r="G38" i="1"/>
  <c r="G27" i="1"/>
  <c r="G16" i="1"/>
  <c r="G17" i="1"/>
  <c r="G18" i="1"/>
  <c r="G19" i="1"/>
  <c r="G20" i="1"/>
  <c r="G21" i="1"/>
  <c r="G22" i="1"/>
  <c r="G23" i="1"/>
  <c r="G24" i="1"/>
  <c r="G25" i="1"/>
  <c r="G26" i="1"/>
  <c r="G15" i="1"/>
  <c r="G4" i="1"/>
  <c r="G5" i="1"/>
  <c r="G6" i="1"/>
  <c r="G7" i="1"/>
  <c r="G8" i="1"/>
  <c r="G9" i="1"/>
  <c r="G10" i="1"/>
  <c r="G11" i="1"/>
  <c r="G12" i="1"/>
  <c r="G13" i="1"/>
  <c r="G14" i="1"/>
  <c r="G3" i="1"/>
  <c r="H3" i="1"/>
  <c r="Q131" i="1"/>
  <c r="Q119" i="1"/>
  <c r="Q107" i="1"/>
  <c r="Q95" i="1"/>
  <c r="Q83" i="1"/>
  <c r="Q73" i="1"/>
  <c r="Q63" i="1"/>
  <c r="Q51" i="1"/>
  <c r="Q39" i="1"/>
  <c r="Q27" i="1"/>
  <c r="Q15" i="1"/>
  <c r="Q3" i="1"/>
  <c r="O142" i="1"/>
  <c r="O141" i="1"/>
  <c r="O140" i="1"/>
  <c r="O139" i="1"/>
  <c r="O138" i="1"/>
  <c r="O137" i="1"/>
  <c r="O136" i="1"/>
  <c r="O135" i="1"/>
  <c r="O134" i="1"/>
  <c r="O133" i="1"/>
  <c r="O132" i="1"/>
  <c r="O130" i="1"/>
  <c r="O129" i="1"/>
  <c r="O128" i="1"/>
  <c r="O127" i="1"/>
  <c r="O126" i="1"/>
  <c r="O125" i="1"/>
  <c r="O124" i="1"/>
  <c r="O123" i="1"/>
  <c r="O122" i="1"/>
  <c r="O121" i="1"/>
  <c r="O120" i="1"/>
  <c r="O118" i="1"/>
  <c r="O117" i="1"/>
  <c r="O116" i="1"/>
  <c r="O115" i="1"/>
  <c r="O114" i="1"/>
  <c r="O113" i="1"/>
  <c r="O112" i="1"/>
  <c r="O111" i="1"/>
  <c r="O110" i="1"/>
  <c r="O109" i="1"/>
  <c r="O108" i="1"/>
  <c r="O106" i="1"/>
  <c r="O105" i="1"/>
  <c r="O104" i="1"/>
  <c r="O103" i="1"/>
  <c r="O102" i="1"/>
  <c r="O101" i="1"/>
  <c r="O100" i="1"/>
  <c r="O99" i="1"/>
  <c r="O98" i="1"/>
  <c r="O97" i="1"/>
  <c r="O96" i="1"/>
  <c r="O94" i="1"/>
  <c r="O93" i="1"/>
  <c r="O92" i="1"/>
  <c r="O91" i="1"/>
  <c r="O90" i="1"/>
  <c r="O89" i="1"/>
  <c r="O88" i="1"/>
  <c r="O87" i="1"/>
  <c r="O86" i="1"/>
  <c r="O85" i="1"/>
  <c r="O84" i="1"/>
  <c r="O82" i="1"/>
  <c r="O81" i="1"/>
  <c r="O80" i="1"/>
  <c r="O79" i="1"/>
  <c r="O78" i="1"/>
  <c r="O77" i="1"/>
  <c r="O76" i="1"/>
  <c r="O75" i="1"/>
  <c r="O74" i="1"/>
  <c r="O72" i="1"/>
  <c r="O71" i="1"/>
  <c r="O70" i="1"/>
  <c r="O69" i="1"/>
  <c r="O68" i="1"/>
  <c r="O67" i="1"/>
  <c r="O66" i="1"/>
  <c r="O65" i="1"/>
  <c r="O64" i="1"/>
  <c r="O62" i="1"/>
  <c r="O61" i="1"/>
  <c r="O60" i="1"/>
  <c r="O59" i="1"/>
  <c r="O58" i="1"/>
  <c r="O57" i="1"/>
  <c r="O56" i="1"/>
  <c r="O55" i="1"/>
  <c r="O54" i="1"/>
  <c r="O53" i="1"/>
  <c r="O52" i="1"/>
  <c r="O50" i="1"/>
  <c r="O49" i="1"/>
  <c r="O48" i="1"/>
  <c r="O47" i="1"/>
  <c r="O46" i="1"/>
  <c r="O45" i="1"/>
  <c r="O44" i="1"/>
  <c r="O43" i="1"/>
  <c r="O42" i="1"/>
  <c r="O41" i="1"/>
  <c r="O40" i="1"/>
  <c r="O38" i="1"/>
  <c r="O37" i="1"/>
  <c r="O36" i="1"/>
  <c r="O35" i="1"/>
  <c r="O34" i="1"/>
  <c r="O33" i="1"/>
  <c r="O32" i="1"/>
  <c r="O31" i="1"/>
  <c r="O30" i="1"/>
  <c r="O29" i="1"/>
  <c r="O28" i="1"/>
  <c r="O26" i="1"/>
  <c r="O25" i="1"/>
  <c r="O24" i="1"/>
  <c r="O23" i="1"/>
  <c r="O22" i="1"/>
  <c r="O21" i="1"/>
  <c r="O20" i="1"/>
  <c r="O19" i="1"/>
  <c r="O18" i="1"/>
  <c r="O17" i="1"/>
  <c r="O16" i="1"/>
  <c r="O5" i="1"/>
  <c r="O6" i="1"/>
  <c r="O7" i="1"/>
  <c r="O8" i="1"/>
  <c r="O9" i="1"/>
  <c r="O10" i="1"/>
  <c r="O11" i="1"/>
  <c r="O12" i="1"/>
  <c r="O13" i="1"/>
  <c r="O14" i="1"/>
  <c r="O4" i="1"/>
  <c r="H83" i="1"/>
  <c r="H73" i="1"/>
  <c r="H63" i="1"/>
  <c r="H51" i="1"/>
  <c r="H39" i="1"/>
  <c r="H131" i="1"/>
  <c r="H119" i="1"/>
  <c r="H107" i="1"/>
  <c r="H95" i="1"/>
  <c r="H27" i="1"/>
  <c r="H15" i="1"/>
  <c r="F142" i="1"/>
  <c r="F141" i="1"/>
  <c r="F140" i="1"/>
  <c r="F139" i="1"/>
  <c r="F138" i="1"/>
  <c r="F137" i="1"/>
  <c r="F136" i="1"/>
  <c r="F135" i="1"/>
  <c r="F134" i="1"/>
  <c r="F133" i="1"/>
  <c r="F132" i="1"/>
  <c r="F130" i="1"/>
  <c r="F129" i="1"/>
  <c r="F128" i="1"/>
  <c r="F127" i="1"/>
  <c r="F126" i="1"/>
  <c r="F125" i="1"/>
  <c r="F124" i="1"/>
  <c r="F123" i="1"/>
  <c r="F122" i="1"/>
  <c r="F121" i="1"/>
  <c r="F120" i="1"/>
  <c r="F118" i="1"/>
  <c r="F117" i="1"/>
  <c r="F116" i="1"/>
  <c r="F115" i="1"/>
  <c r="F114" i="1"/>
  <c r="F113" i="1"/>
  <c r="F112" i="1"/>
  <c r="F111" i="1"/>
  <c r="F110" i="1"/>
  <c r="F109" i="1"/>
  <c r="F108" i="1"/>
  <c r="F106" i="1"/>
  <c r="F105" i="1"/>
  <c r="F104" i="1"/>
  <c r="F103" i="1"/>
  <c r="F102" i="1"/>
  <c r="F101" i="1"/>
  <c r="F100" i="1"/>
  <c r="F99" i="1"/>
  <c r="F98" i="1"/>
  <c r="F97" i="1"/>
  <c r="F96" i="1"/>
  <c r="F94" i="1"/>
  <c r="F93" i="1"/>
  <c r="F92" i="1"/>
  <c r="F91" i="1"/>
  <c r="F90" i="1"/>
  <c r="F89" i="1"/>
  <c r="F88" i="1"/>
  <c r="F87" i="1"/>
  <c r="F86" i="1"/>
  <c r="F85" i="1"/>
  <c r="F84" i="1"/>
  <c r="F82" i="1"/>
  <c r="F81" i="1"/>
  <c r="F80" i="1"/>
  <c r="F79" i="1"/>
  <c r="F78" i="1"/>
  <c r="F77" i="1"/>
  <c r="F76" i="1"/>
  <c r="F75" i="1"/>
  <c r="F74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4" i="1"/>
  <c r="F13" i="1"/>
  <c r="F7" i="1"/>
  <c r="F5" i="1"/>
  <c r="F6" i="1"/>
  <c r="F8" i="1"/>
  <c r="F9" i="1"/>
  <c r="F10" i="1"/>
  <c r="F11" i="1"/>
  <c r="F12" i="1"/>
  <c r="F4" i="1"/>
</calcChain>
</file>

<file path=xl/sharedStrings.xml><?xml version="1.0" encoding="utf-8"?>
<sst xmlns="http://schemas.openxmlformats.org/spreadsheetml/2006/main" count="313" uniqueCount="167">
  <si>
    <t>HDCCA</t>
  </si>
  <si>
    <t>HDCCB</t>
  </si>
  <si>
    <t>HDCCC</t>
  </si>
  <si>
    <t>HDCCD</t>
  </si>
  <si>
    <t>HDCCE</t>
  </si>
  <si>
    <t>HDCCF</t>
  </si>
  <si>
    <t>X</t>
  </si>
  <si>
    <t>Y</t>
  </si>
  <si>
    <t>Z</t>
  </si>
  <si>
    <t>R1_1</t>
  </si>
  <si>
    <t>R1_2</t>
  </si>
  <si>
    <t>R1_3</t>
  </si>
  <si>
    <t>R1_4</t>
  </si>
  <si>
    <t>R1_5</t>
  </si>
  <si>
    <t>R1_6</t>
  </si>
  <si>
    <t>R1_7</t>
  </si>
  <si>
    <t>R1_8</t>
  </si>
  <si>
    <t>R1_9</t>
  </si>
  <si>
    <t>R1_10</t>
  </si>
  <si>
    <t>R1_11</t>
  </si>
  <si>
    <t>R1_12</t>
  </si>
  <si>
    <t>R2_1</t>
  </si>
  <si>
    <t>R2_2</t>
  </si>
  <si>
    <t>R2_3</t>
  </si>
  <si>
    <t>R2_4</t>
  </si>
  <si>
    <t>R2_5</t>
  </si>
  <si>
    <t>R2_6</t>
  </si>
  <si>
    <t>R2_7</t>
  </si>
  <si>
    <t>R2_8</t>
  </si>
  <si>
    <t>R2_9</t>
  </si>
  <si>
    <t>R2_10</t>
  </si>
  <si>
    <t>R2_11</t>
  </si>
  <si>
    <t>R2_12</t>
  </si>
  <si>
    <t>R3_1</t>
  </si>
  <si>
    <t>R3_2</t>
  </si>
  <si>
    <t>R3_3</t>
  </si>
  <si>
    <t>R3_4</t>
  </si>
  <si>
    <t>R3_5</t>
  </si>
  <si>
    <t>R3_6</t>
  </si>
  <si>
    <t>R3_7</t>
  </si>
  <si>
    <t>R3_8</t>
  </si>
  <si>
    <t>R3_9</t>
  </si>
  <si>
    <t>R3_10</t>
  </si>
  <si>
    <t>R3_11</t>
  </si>
  <si>
    <t>R3_12</t>
  </si>
  <si>
    <t>R4_1</t>
  </si>
  <si>
    <t>R4_2</t>
  </si>
  <si>
    <t>R4_3</t>
  </si>
  <si>
    <t>R4_4</t>
  </si>
  <si>
    <t>R4_5</t>
  </si>
  <si>
    <t>R4_6</t>
  </si>
  <si>
    <t>R4_7</t>
  </si>
  <si>
    <t>R4_8</t>
  </si>
  <si>
    <t>R4_9</t>
  </si>
  <si>
    <t>R4_10</t>
  </si>
  <si>
    <t>R4_11</t>
  </si>
  <si>
    <t>R4_12</t>
  </si>
  <si>
    <t>R5_1</t>
  </si>
  <si>
    <t>R5_2</t>
  </si>
  <si>
    <t>R5_3</t>
  </si>
  <si>
    <t>R5_4</t>
  </si>
  <si>
    <t>R5_5</t>
  </si>
  <si>
    <t>R5_6</t>
  </si>
  <si>
    <t>R5_7</t>
  </si>
  <si>
    <t>R5_8</t>
  </si>
  <si>
    <t>R5_9</t>
  </si>
  <si>
    <t>R5_10</t>
  </si>
  <si>
    <t>R5_11</t>
  </si>
  <si>
    <t>R5_12</t>
  </si>
  <si>
    <t>R6_1</t>
  </si>
  <si>
    <t>R6_2</t>
  </si>
  <si>
    <t>R6_3</t>
  </si>
  <si>
    <t>R6_4</t>
  </si>
  <si>
    <t>R6_5</t>
  </si>
  <si>
    <t>R6_8</t>
  </si>
  <si>
    <t>R6_9</t>
  </si>
  <si>
    <t>R6_10</t>
  </si>
  <si>
    <t>R6_11</t>
  </si>
  <si>
    <t>R6_12</t>
  </si>
  <si>
    <t>R7_1</t>
  </si>
  <si>
    <t>R7_2</t>
  </si>
  <si>
    <t>R7_3</t>
  </si>
  <si>
    <t>R7_4</t>
  </si>
  <si>
    <t>R7_5</t>
  </si>
  <si>
    <t>R7_8</t>
  </si>
  <si>
    <t>R7_9</t>
  </si>
  <si>
    <t>R7_10</t>
  </si>
  <si>
    <t>R7_11</t>
  </si>
  <si>
    <t>R7_12</t>
  </si>
  <si>
    <t>R8_1</t>
  </si>
  <si>
    <t>R8_2</t>
  </si>
  <si>
    <t>R8_3</t>
  </si>
  <si>
    <t>R8_4</t>
  </si>
  <si>
    <t>R8_5</t>
  </si>
  <si>
    <t>R8_6</t>
  </si>
  <si>
    <t>R8_7</t>
  </si>
  <si>
    <t>R8_8</t>
  </si>
  <si>
    <t>R8_9</t>
  </si>
  <si>
    <t>R8_10</t>
  </si>
  <si>
    <t>R8_11</t>
  </si>
  <si>
    <t>R8_12</t>
  </si>
  <si>
    <t>R9_1</t>
  </si>
  <si>
    <t>R9_2</t>
  </si>
  <si>
    <t>R9_3</t>
  </si>
  <si>
    <t>R9_4</t>
  </si>
  <si>
    <t>R9_5</t>
  </si>
  <si>
    <t>R9_6</t>
  </si>
  <si>
    <t>R9_7</t>
  </si>
  <si>
    <t>R9_8</t>
  </si>
  <si>
    <t>R9_9</t>
  </si>
  <si>
    <t>R9_10</t>
  </si>
  <si>
    <t>R9_11</t>
  </si>
  <si>
    <t>R9_12</t>
  </si>
  <si>
    <t>R10_1</t>
  </si>
  <si>
    <t>R10_2</t>
  </si>
  <si>
    <t>R10_3</t>
  </si>
  <si>
    <t>R10_4</t>
  </si>
  <si>
    <t>R10_5</t>
  </si>
  <si>
    <t>R10_6</t>
  </si>
  <si>
    <t>R10_7</t>
  </si>
  <si>
    <t>R10_8</t>
  </si>
  <si>
    <t>R10_9</t>
  </si>
  <si>
    <t>R10_10</t>
  </si>
  <si>
    <t>R10_11</t>
  </si>
  <si>
    <t>R10_12</t>
  </si>
  <si>
    <t>R11_1</t>
  </si>
  <si>
    <t>R11_2</t>
  </si>
  <si>
    <t>R11_3</t>
  </si>
  <si>
    <t>R11_4</t>
  </si>
  <si>
    <t>R11_5</t>
  </si>
  <si>
    <t>R11_6</t>
  </si>
  <si>
    <t>R11_7</t>
  </si>
  <si>
    <t>R11_8</t>
  </si>
  <si>
    <t>R11_9</t>
  </si>
  <si>
    <t>R11_10</t>
  </si>
  <si>
    <t>R11_11</t>
  </si>
  <si>
    <t>R11_12</t>
  </si>
  <si>
    <t>R12_1</t>
  </si>
  <si>
    <t>R12_2</t>
  </si>
  <si>
    <t>R12_3</t>
  </si>
  <si>
    <t>R12_4</t>
  </si>
  <si>
    <t>R12_5</t>
  </si>
  <si>
    <t>R12_6</t>
  </si>
  <si>
    <t>R12_7</t>
  </si>
  <si>
    <t>R12_8</t>
  </si>
  <si>
    <t>R12_9</t>
  </si>
  <si>
    <t>R12_10</t>
  </si>
  <si>
    <t>R12_11</t>
  </si>
  <si>
    <t>R12_12</t>
  </si>
  <si>
    <t>Dist. Between Cells in X</t>
  </si>
  <si>
    <t>Dist. Between Cells in Y</t>
  </si>
  <si>
    <t>ROWS</t>
  </si>
  <si>
    <t>Columns</t>
  </si>
  <si>
    <t>Delta From Avg. Row  (Y)</t>
  </si>
  <si>
    <t>Avg. Row (Y)</t>
  </si>
  <si>
    <t>Delta From Avg. Column (X)</t>
  </si>
  <si>
    <t>Avg. Column (X)</t>
  </si>
  <si>
    <t>Cu Backplane Cooler</t>
  </si>
  <si>
    <t>TOP</t>
  </si>
  <si>
    <t>BL</t>
  </si>
  <si>
    <t>BR</t>
  </si>
  <si>
    <t>RY</t>
  </si>
  <si>
    <t>RX</t>
  </si>
  <si>
    <t>RZ</t>
  </si>
  <si>
    <t>US</t>
  </si>
  <si>
    <t>DS</t>
  </si>
  <si>
    <t>Aluminum Bore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</si>
</sst>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2" fontId="1" fillId="0" borderId="0" xfId="0" applyNumberFormat="1" applyFont="1" applyAlignment="1">
      <alignment horizontal="center"/>
    </xf>
    <xf numFmtId="2" fontId="0" fillId="2" borderId="0" xfId="0" applyNumberFormat="1" applyFill="1"/>
    <xf numFmtId="2" fontId="1" fillId="0" borderId="0" xfId="0" applyNumberFormat="1" applyFont="1"/>
    <xf numFmtId="2" fontId="0" fillId="0" borderId="0" xfId="0" applyNumberFormat="1" applyFill="1"/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2" fontId="1" fillId="2" borderId="0" xfId="0" applyNumberFormat="1" applyFon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133350</xdr:colOff>
      <xdr:row>2</xdr:row>
      <xdr:rowOff>178554</xdr:rowOff>
    </xdr:from>
    <xdr:to>
      <xdr:col>27</xdr:col>
      <xdr:colOff>561975</xdr:colOff>
      <xdr:row>36</xdr:row>
      <xdr:rowOff>9525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6675" y="559554"/>
          <a:ext cx="6524625" cy="6307971"/>
        </a:xfrm>
        <a:prstGeom prst="rect">
          <a:avLst/>
        </a:prstGeom>
      </xdr:spPr>
    </xdr:pic>
    <xdr:clientData/>
  </xdr:twoCellAnchor>
  <xdr:twoCellAnchor editAs="oneCell">
    <xdr:from>
      <xdr:col>17</xdr:col>
      <xdr:colOff>314325</xdr:colOff>
      <xdr:row>37</xdr:row>
      <xdr:rowOff>38100</xdr:rowOff>
    </xdr:from>
    <xdr:to>
      <xdr:col>30</xdr:col>
      <xdr:colOff>478023</xdr:colOff>
      <xdr:row>59</xdr:row>
      <xdr:rowOff>70985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5775" y="7086600"/>
          <a:ext cx="8088498" cy="422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tabSelected="1" workbookViewId="0">
      <pane ySplit="2" topLeftCell="A3" activePane="bottomLeft" state="frozen"/>
      <selection pane="bottomLeft" activeCell="S138" sqref="S138"/>
    </sheetView>
  </sheetViews>
  <sheetFormatPr defaultRowHeight="15" x14ac:dyDescent="0.25"/>
  <cols>
    <col min="1" max="1" width="15" style="1" bestFit="1" customWidth="1"/>
    <col min="2" max="4" width="9.140625" style="1"/>
    <col min="5" max="5" width="2.5703125" style="1" customWidth="1"/>
    <col min="6" max="6" width="13.85546875" style="1" customWidth="1"/>
    <col min="7" max="7" width="15.140625" style="1" customWidth="1"/>
    <col min="8" max="8" width="11" style="1" customWidth="1"/>
    <col min="9" max="9" width="9.140625" style="1"/>
    <col min="10" max="10" width="8.7109375" style="1" bestFit="1" customWidth="1"/>
    <col min="11" max="13" width="9.140625" style="1"/>
    <col min="14" max="14" width="2.42578125" style="5" customWidth="1"/>
    <col min="15" max="15" width="13.140625" style="5" customWidth="1"/>
    <col min="16" max="16" width="16.140625" style="5" customWidth="1"/>
    <col min="17" max="17" width="12" style="5" customWidth="1"/>
    <col min="18" max="19" width="9.140625" style="1" customWidth="1"/>
    <col min="20" max="16384" width="9.140625" style="1"/>
  </cols>
  <sheetData>
    <row r="1" spans="1:17" x14ac:dyDescent="0.25">
      <c r="A1" s="7" t="s">
        <v>151</v>
      </c>
      <c r="B1" s="7" t="s">
        <v>6</v>
      </c>
      <c r="C1" s="7" t="s">
        <v>7</v>
      </c>
      <c r="D1" s="7" t="s">
        <v>8</v>
      </c>
      <c r="F1" s="8" t="s">
        <v>149</v>
      </c>
      <c r="G1" s="8" t="s">
        <v>153</v>
      </c>
      <c r="H1" s="8" t="s">
        <v>154</v>
      </c>
      <c r="J1" s="7" t="s">
        <v>152</v>
      </c>
      <c r="K1" s="7" t="s">
        <v>6</v>
      </c>
      <c r="L1" s="7" t="s">
        <v>7</v>
      </c>
      <c r="M1" s="7" t="s">
        <v>8</v>
      </c>
      <c r="N1" s="1"/>
      <c r="O1" s="8" t="s">
        <v>150</v>
      </c>
      <c r="P1" s="8" t="s">
        <v>155</v>
      </c>
      <c r="Q1" s="8" t="s">
        <v>156</v>
      </c>
    </row>
    <row r="2" spans="1:17" x14ac:dyDescent="0.25">
      <c r="A2" s="7"/>
      <c r="B2" s="7"/>
      <c r="C2" s="7"/>
      <c r="D2" s="7"/>
      <c r="F2" s="8"/>
      <c r="G2" s="8"/>
      <c r="H2" s="8"/>
      <c r="J2" s="7"/>
      <c r="K2" s="7"/>
      <c r="L2" s="7"/>
      <c r="M2" s="7"/>
      <c r="N2" s="1"/>
      <c r="O2" s="8"/>
      <c r="P2" s="8"/>
      <c r="Q2" s="8"/>
    </row>
    <row r="3" spans="1:17" x14ac:dyDescent="0.25">
      <c r="A3" s="3" t="s">
        <v>9</v>
      </c>
      <c r="B3" s="3">
        <v>115.054</v>
      </c>
      <c r="C3" s="3">
        <v>115.343</v>
      </c>
      <c r="D3" s="3">
        <v>0.32700000000000001</v>
      </c>
      <c r="E3" s="3"/>
      <c r="F3" s="3"/>
      <c r="G3" s="3">
        <f>C3-$H$3</f>
        <v>1.0500000000007503E-2</v>
      </c>
      <c r="H3" s="3">
        <f>AVERAGE(C3:C14)</f>
        <v>115.3325</v>
      </c>
      <c r="J3" s="3" t="s">
        <v>9</v>
      </c>
      <c r="K3" s="3">
        <v>115.054</v>
      </c>
      <c r="L3" s="3">
        <v>115.343</v>
      </c>
      <c r="M3" s="3">
        <v>0.32700000000000001</v>
      </c>
      <c r="N3" s="3"/>
      <c r="O3" s="3"/>
      <c r="P3" s="3">
        <f>K3-$Q$3</f>
        <v>0.11133333333334861</v>
      </c>
      <c r="Q3" s="3">
        <f>AVERAGE(K3:K14)</f>
        <v>114.94266666666665</v>
      </c>
    </row>
    <row r="4" spans="1:17" x14ac:dyDescent="0.25">
      <c r="A4" s="3" t="s">
        <v>10</v>
      </c>
      <c r="B4" s="3">
        <v>94.067999999999998</v>
      </c>
      <c r="C4" s="3">
        <v>115.271</v>
      </c>
      <c r="D4" s="3">
        <v>0.16400000000000001</v>
      </c>
      <c r="E4" s="3"/>
      <c r="F4" s="3">
        <f>B3-B4</f>
        <v>20.986000000000004</v>
      </c>
      <c r="G4" s="3">
        <f t="shared" ref="G4:G14" si="0">C4-$H$3</f>
        <v>-6.1499999999995225E-2</v>
      </c>
      <c r="H4" s="3"/>
      <c r="J4" s="3" t="s">
        <v>21</v>
      </c>
      <c r="K4" s="3">
        <v>115.495</v>
      </c>
      <c r="L4" s="3">
        <v>94.522999999999996</v>
      </c>
      <c r="M4" s="3">
        <v>8.1000000000000003E-2</v>
      </c>
      <c r="N4" s="3"/>
      <c r="O4" s="3">
        <f>L3-L4</f>
        <v>20.820000000000007</v>
      </c>
      <c r="P4" s="3">
        <f t="shared" ref="P4:P14" si="1">K4-$Q$3</f>
        <v>0.55233333333335111</v>
      </c>
      <c r="Q4" s="3"/>
    </row>
    <row r="5" spans="1:17" x14ac:dyDescent="0.25">
      <c r="A5" s="3" t="s">
        <v>11</v>
      </c>
      <c r="B5" s="3">
        <v>73.406000000000006</v>
      </c>
      <c r="C5" s="3">
        <v>115.38800000000001</v>
      </c>
      <c r="D5" s="3">
        <v>0.19500000000000001</v>
      </c>
      <c r="E5" s="3"/>
      <c r="F5" s="3">
        <f t="shared" ref="F5:F12" si="2">B4-B5</f>
        <v>20.661999999999992</v>
      </c>
      <c r="G5" s="3">
        <f t="shared" si="0"/>
        <v>5.5500000000009209E-2</v>
      </c>
      <c r="H5" s="3"/>
      <c r="J5" s="3" t="s">
        <v>33</v>
      </c>
      <c r="K5" s="3">
        <v>115.02500000000001</v>
      </c>
      <c r="L5" s="3">
        <v>73.468999999999994</v>
      </c>
      <c r="M5" s="3">
        <v>0.16200000000000001</v>
      </c>
      <c r="N5" s="3"/>
      <c r="O5" s="3">
        <f t="shared" ref="O5:O14" si="3">L4-L5</f>
        <v>21.054000000000002</v>
      </c>
      <c r="P5" s="3">
        <f t="shared" si="1"/>
        <v>8.2333333333352243E-2</v>
      </c>
      <c r="Q5" s="3"/>
    </row>
    <row r="6" spans="1:17" x14ac:dyDescent="0.25">
      <c r="A6" s="3" t="s">
        <v>12</v>
      </c>
      <c r="B6" s="3">
        <v>52.651000000000003</v>
      </c>
      <c r="C6" s="3">
        <v>115.22199999999999</v>
      </c>
      <c r="D6" s="3">
        <v>0.161</v>
      </c>
      <c r="E6" s="3"/>
      <c r="F6" s="3">
        <f t="shared" si="2"/>
        <v>20.755000000000003</v>
      </c>
      <c r="G6" s="3">
        <f t="shared" si="0"/>
        <v>-0.11050000000000182</v>
      </c>
      <c r="H6" s="3"/>
      <c r="J6" s="3" t="s">
        <v>45</v>
      </c>
      <c r="K6" s="3">
        <v>115.08</v>
      </c>
      <c r="L6" s="3">
        <v>52.783999999999999</v>
      </c>
      <c r="M6" s="3">
        <v>0.158</v>
      </c>
      <c r="N6" s="3"/>
      <c r="O6" s="3">
        <f t="shared" si="3"/>
        <v>20.684999999999995</v>
      </c>
      <c r="P6" s="3">
        <f t="shared" si="1"/>
        <v>0.13733333333334485</v>
      </c>
      <c r="Q6" s="3"/>
    </row>
    <row r="7" spans="1:17" x14ac:dyDescent="0.25">
      <c r="A7" s="3" t="s">
        <v>13</v>
      </c>
      <c r="B7" s="3">
        <v>31.33</v>
      </c>
      <c r="C7" s="3">
        <v>115.086</v>
      </c>
      <c r="D7" s="3">
        <v>0.18</v>
      </c>
      <c r="E7" s="3"/>
      <c r="F7" s="3">
        <f>B6-B7</f>
        <v>21.321000000000005</v>
      </c>
      <c r="G7" s="3">
        <f t="shared" si="0"/>
        <v>-0.2464999999999975</v>
      </c>
      <c r="H7" s="3"/>
      <c r="J7" s="3" t="s">
        <v>57</v>
      </c>
      <c r="K7" s="3">
        <v>115.176</v>
      </c>
      <c r="L7" s="3">
        <v>31.745000000000001</v>
      </c>
      <c r="M7" s="3">
        <v>-3.1E-2</v>
      </c>
      <c r="N7" s="3"/>
      <c r="O7" s="3">
        <f t="shared" si="3"/>
        <v>21.038999999999998</v>
      </c>
      <c r="P7" s="3">
        <f t="shared" si="1"/>
        <v>0.23333333333334849</v>
      </c>
      <c r="Q7" s="3"/>
    </row>
    <row r="8" spans="1:17" x14ac:dyDescent="0.25">
      <c r="A8" s="3" t="s">
        <v>14</v>
      </c>
      <c r="B8" s="3">
        <v>10.778</v>
      </c>
      <c r="C8" s="3">
        <v>115.03</v>
      </c>
      <c r="D8" s="3">
        <v>0.51900000000000002</v>
      </c>
      <c r="E8" s="3"/>
      <c r="F8" s="3">
        <f t="shared" si="2"/>
        <v>20.552</v>
      </c>
      <c r="G8" s="3">
        <f t="shared" si="0"/>
        <v>-0.30249999999999488</v>
      </c>
      <c r="H8" s="3"/>
      <c r="J8" s="3" t="s">
        <v>69</v>
      </c>
      <c r="K8" s="3">
        <v>114.845</v>
      </c>
      <c r="L8" s="3">
        <v>10.938000000000001</v>
      </c>
      <c r="M8" s="3">
        <v>3.5000000000000003E-2</v>
      </c>
      <c r="N8" s="3"/>
      <c r="O8" s="3">
        <f t="shared" si="3"/>
        <v>20.807000000000002</v>
      </c>
      <c r="P8" s="3">
        <f t="shared" si="1"/>
        <v>-9.7666666666654578E-2</v>
      </c>
      <c r="Q8" s="3"/>
    </row>
    <row r="9" spans="1:17" x14ac:dyDescent="0.25">
      <c r="A9" s="3" t="s">
        <v>15</v>
      </c>
      <c r="B9" s="3">
        <v>-10.316000000000001</v>
      </c>
      <c r="C9" s="3">
        <v>115.166</v>
      </c>
      <c r="D9" s="3">
        <v>0.27100000000000002</v>
      </c>
      <c r="E9" s="3"/>
      <c r="F9" s="3">
        <f t="shared" si="2"/>
        <v>21.094000000000001</v>
      </c>
      <c r="G9" s="3">
        <f t="shared" si="0"/>
        <v>-0.1664999999999992</v>
      </c>
      <c r="H9" s="3"/>
      <c r="J9" s="3" t="s">
        <v>79</v>
      </c>
      <c r="K9" s="3">
        <v>115.02200000000001</v>
      </c>
      <c r="L9" s="3">
        <v>-9.9949999999999992</v>
      </c>
      <c r="M9" s="3">
        <v>-2.5999999999999999E-2</v>
      </c>
      <c r="N9" s="3"/>
      <c r="O9" s="3">
        <f t="shared" si="3"/>
        <v>20.933</v>
      </c>
      <c r="P9" s="3">
        <f t="shared" si="1"/>
        <v>7.933333333335213E-2</v>
      </c>
      <c r="Q9" s="3"/>
    </row>
    <row r="10" spans="1:17" x14ac:dyDescent="0.25">
      <c r="A10" s="3" t="s">
        <v>16</v>
      </c>
      <c r="B10" s="3">
        <v>-31.247</v>
      </c>
      <c r="C10" s="3">
        <v>115.373</v>
      </c>
      <c r="D10" s="3">
        <v>0.315</v>
      </c>
      <c r="E10" s="3"/>
      <c r="F10" s="3">
        <f t="shared" si="2"/>
        <v>20.930999999999997</v>
      </c>
      <c r="G10" s="3">
        <f t="shared" si="0"/>
        <v>4.050000000000864E-2</v>
      </c>
      <c r="H10" s="3"/>
      <c r="J10" s="3" t="s">
        <v>89</v>
      </c>
      <c r="K10" s="3">
        <v>114.685</v>
      </c>
      <c r="L10" s="3">
        <v>-31.135000000000002</v>
      </c>
      <c r="M10" s="3">
        <v>-4.1000000000000002E-2</v>
      </c>
      <c r="N10" s="3"/>
      <c r="O10" s="3">
        <f t="shared" si="3"/>
        <v>21.14</v>
      </c>
      <c r="P10" s="3">
        <f t="shared" si="1"/>
        <v>-0.25766666666665117</v>
      </c>
      <c r="Q10" s="3"/>
    </row>
    <row r="11" spans="1:17" x14ac:dyDescent="0.25">
      <c r="A11" s="3" t="s">
        <v>17</v>
      </c>
      <c r="B11" s="3">
        <v>-52.185000000000002</v>
      </c>
      <c r="C11" s="3">
        <v>115.661</v>
      </c>
      <c r="D11" s="3">
        <v>0.33700000000000002</v>
      </c>
      <c r="E11" s="3"/>
      <c r="F11" s="3">
        <f t="shared" si="2"/>
        <v>20.938000000000002</v>
      </c>
      <c r="G11" s="3">
        <f t="shared" si="0"/>
        <v>0.32850000000000534</v>
      </c>
      <c r="H11" s="3"/>
      <c r="J11" s="3" t="s">
        <v>101</v>
      </c>
      <c r="K11" s="3">
        <v>114.962</v>
      </c>
      <c r="L11" s="3">
        <v>-52.192999999999998</v>
      </c>
      <c r="M11" s="3">
        <v>-2.1000000000000001E-2</v>
      </c>
      <c r="N11" s="3"/>
      <c r="O11" s="3">
        <f t="shared" si="3"/>
        <v>21.057999999999996</v>
      </c>
      <c r="P11" s="3">
        <f t="shared" si="1"/>
        <v>1.9333333333349856E-2</v>
      </c>
      <c r="Q11" s="3"/>
    </row>
    <row r="12" spans="1:17" x14ac:dyDescent="0.25">
      <c r="A12" s="3" t="s">
        <v>18</v>
      </c>
      <c r="B12" s="3">
        <v>-73.106999999999999</v>
      </c>
      <c r="C12" s="3">
        <v>115.52800000000001</v>
      </c>
      <c r="D12" s="3">
        <v>0.30099999999999999</v>
      </c>
      <c r="E12" s="3"/>
      <c r="F12" s="3">
        <f t="shared" si="2"/>
        <v>20.921999999999997</v>
      </c>
      <c r="G12" s="3">
        <f t="shared" si="0"/>
        <v>0.19550000000000978</v>
      </c>
      <c r="H12" s="3"/>
      <c r="J12" s="3" t="s">
        <v>113</v>
      </c>
      <c r="K12" s="3">
        <v>114.74299999999999</v>
      </c>
      <c r="L12" s="3">
        <v>-73.021000000000001</v>
      </c>
      <c r="M12" s="3">
        <v>-5.8000000000000003E-2</v>
      </c>
      <c r="N12" s="3"/>
      <c r="O12" s="3">
        <f t="shared" si="3"/>
        <v>20.828000000000003</v>
      </c>
      <c r="P12" s="3">
        <f t="shared" si="1"/>
        <v>-0.19966666666665844</v>
      </c>
      <c r="Q12" s="3"/>
    </row>
    <row r="13" spans="1:17" x14ac:dyDescent="0.25">
      <c r="A13" s="3" t="s">
        <v>19</v>
      </c>
      <c r="B13" s="3">
        <v>-93.706999999999994</v>
      </c>
      <c r="C13" s="3">
        <v>115.343</v>
      </c>
      <c r="D13" s="3">
        <v>0.313</v>
      </c>
      <c r="E13" s="3"/>
      <c r="F13" s="3">
        <f>B12-B13</f>
        <v>20.599999999999994</v>
      </c>
      <c r="G13" s="3">
        <f t="shared" si="0"/>
        <v>1.0500000000007503E-2</v>
      </c>
      <c r="H13" s="3"/>
      <c r="J13" s="3" t="s">
        <v>125</v>
      </c>
      <c r="K13" s="3">
        <v>114.752</v>
      </c>
      <c r="L13" s="3">
        <v>-93.724999999999994</v>
      </c>
      <c r="M13" s="3">
        <v>0.32300000000000001</v>
      </c>
      <c r="N13" s="3"/>
      <c r="O13" s="3">
        <f t="shared" si="3"/>
        <v>20.703999999999994</v>
      </c>
      <c r="P13" s="3">
        <f t="shared" si="1"/>
        <v>-0.1906666666666581</v>
      </c>
      <c r="Q13" s="3"/>
    </row>
    <row r="14" spans="1:17" x14ac:dyDescent="0.25">
      <c r="A14" s="3" t="s">
        <v>20</v>
      </c>
      <c r="B14" s="3">
        <v>-114.54</v>
      </c>
      <c r="C14" s="3">
        <v>115.57899999999999</v>
      </c>
      <c r="D14" s="3">
        <v>0.34499999999999997</v>
      </c>
      <c r="E14" s="3"/>
      <c r="F14" s="3">
        <f>B13-B14</f>
        <v>20.833000000000013</v>
      </c>
      <c r="G14" s="3">
        <f t="shared" si="0"/>
        <v>0.2464999999999975</v>
      </c>
      <c r="H14" s="3"/>
      <c r="J14" s="3" t="s">
        <v>137</v>
      </c>
      <c r="K14" s="3">
        <v>114.473</v>
      </c>
      <c r="L14" s="3">
        <v>-114.73099999999999</v>
      </c>
      <c r="M14" s="3">
        <v>-0.33700000000000002</v>
      </c>
      <c r="N14" s="3"/>
      <c r="O14" s="3">
        <f t="shared" si="3"/>
        <v>21.006</v>
      </c>
      <c r="P14" s="3">
        <f t="shared" si="1"/>
        <v>-0.46966666666665446</v>
      </c>
      <c r="Q14" s="3"/>
    </row>
    <row r="15" spans="1:17" x14ac:dyDescent="0.25">
      <c r="A15" s="1" t="s">
        <v>21</v>
      </c>
      <c r="B15" s="1">
        <v>115.495</v>
      </c>
      <c r="C15" s="1">
        <v>94.522999999999996</v>
      </c>
      <c r="D15" s="1">
        <v>8.1000000000000003E-2</v>
      </c>
      <c r="G15" s="1">
        <f>C15-$H$15</f>
        <v>0.1004999999999967</v>
      </c>
      <c r="H15" s="1">
        <f>AVERAGE(C15:C26)</f>
        <v>94.422499999999999</v>
      </c>
      <c r="J15" s="5" t="s">
        <v>10</v>
      </c>
      <c r="K15" s="5">
        <v>94.067999999999998</v>
      </c>
      <c r="L15" s="5">
        <v>115.271</v>
      </c>
      <c r="M15" s="5">
        <v>0.16400000000000001</v>
      </c>
      <c r="P15" s="5">
        <f>K15-$Q$15</f>
        <v>9.5583333333323139E-2</v>
      </c>
      <c r="Q15" s="5">
        <f>AVERAGE(K15:K26)</f>
        <v>93.972416666666675</v>
      </c>
    </row>
    <row r="16" spans="1:17" x14ac:dyDescent="0.25">
      <c r="A16" s="1" t="s">
        <v>22</v>
      </c>
      <c r="B16" s="1">
        <v>94.125</v>
      </c>
      <c r="C16" s="1">
        <v>94.647999999999996</v>
      </c>
      <c r="D16" s="1">
        <v>-1.7000000000000001E-2</v>
      </c>
      <c r="F16" s="1">
        <f>B15-B16</f>
        <v>21.370000000000005</v>
      </c>
      <c r="G16" s="1">
        <f t="shared" ref="G16:G26" si="4">C16-$H$15</f>
        <v>0.2254999999999967</v>
      </c>
      <c r="J16" s="5" t="s">
        <v>22</v>
      </c>
      <c r="K16" s="5">
        <v>94.125</v>
      </c>
      <c r="L16" s="5">
        <v>94.647999999999996</v>
      </c>
      <c r="M16" s="5">
        <v>-1.7000000000000001E-2</v>
      </c>
      <c r="O16" s="5">
        <f>L15-L16</f>
        <v>20.623000000000005</v>
      </c>
      <c r="P16" s="5">
        <f t="shared" ref="P16:P26" si="5">K16-$Q$15</f>
        <v>0.1525833333333253</v>
      </c>
    </row>
    <row r="17" spans="1:17" x14ac:dyDescent="0.25">
      <c r="A17" s="1" t="s">
        <v>23</v>
      </c>
      <c r="B17" s="1">
        <v>73.31</v>
      </c>
      <c r="C17" s="1">
        <v>94.503</v>
      </c>
      <c r="D17" s="1">
        <v>-0.21099999999999999</v>
      </c>
      <c r="F17" s="1">
        <f t="shared" ref="F17:F24" si="6">B16-B17</f>
        <v>20.814999999999998</v>
      </c>
      <c r="G17" s="1">
        <f t="shared" si="4"/>
        <v>8.0500000000000682E-2</v>
      </c>
      <c r="J17" s="5" t="s">
        <v>34</v>
      </c>
      <c r="K17" s="5">
        <v>94.319000000000003</v>
      </c>
      <c r="L17" s="5">
        <v>73.483000000000004</v>
      </c>
      <c r="M17" s="5">
        <v>-5.8000000000000003E-2</v>
      </c>
      <c r="O17" s="5">
        <f t="shared" ref="O17:O26" si="7">L16-L17</f>
        <v>21.164999999999992</v>
      </c>
      <c r="P17" s="5">
        <f t="shared" si="5"/>
        <v>0.34658333333332791</v>
      </c>
    </row>
    <row r="18" spans="1:17" x14ac:dyDescent="0.25">
      <c r="A18" s="1" t="s">
        <v>24</v>
      </c>
      <c r="B18" s="1">
        <v>52.442</v>
      </c>
      <c r="C18" s="1">
        <v>94.4</v>
      </c>
      <c r="D18" s="1">
        <v>-0.22700000000000001</v>
      </c>
      <c r="F18" s="1">
        <f t="shared" si="6"/>
        <v>20.868000000000002</v>
      </c>
      <c r="G18" s="1">
        <f t="shared" si="4"/>
        <v>-2.2499999999993747E-2</v>
      </c>
      <c r="J18" s="5" t="s">
        <v>46</v>
      </c>
      <c r="K18" s="5">
        <v>94.106999999999999</v>
      </c>
      <c r="L18" s="5">
        <v>52.261000000000003</v>
      </c>
      <c r="M18" s="5">
        <v>9.1999999999999998E-2</v>
      </c>
      <c r="O18" s="5">
        <f t="shared" si="7"/>
        <v>21.222000000000001</v>
      </c>
      <c r="P18" s="5">
        <f t="shared" si="5"/>
        <v>0.13458333333332462</v>
      </c>
    </row>
    <row r="19" spans="1:17" x14ac:dyDescent="0.25">
      <c r="A19" s="1" t="s">
        <v>25</v>
      </c>
      <c r="B19" s="1">
        <v>31.981000000000002</v>
      </c>
      <c r="C19" s="1">
        <v>94.25</v>
      </c>
      <c r="D19" s="1">
        <v>-0.32900000000000001</v>
      </c>
      <c r="F19" s="1">
        <f>B18-B19</f>
        <v>20.460999999999999</v>
      </c>
      <c r="G19" s="1">
        <f t="shared" si="4"/>
        <v>-0.17249999999999943</v>
      </c>
      <c r="J19" s="5" t="s">
        <v>58</v>
      </c>
      <c r="K19" s="5">
        <v>94.325999999999993</v>
      </c>
      <c r="L19" s="5">
        <v>31.526</v>
      </c>
      <c r="M19" s="5">
        <v>-8.8999999999999996E-2</v>
      </c>
      <c r="O19" s="5">
        <f t="shared" si="7"/>
        <v>20.735000000000003</v>
      </c>
      <c r="P19" s="5">
        <f t="shared" si="5"/>
        <v>0.35358333333331871</v>
      </c>
    </row>
    <row r="20" spans="1:17" x14ac:dyDescent="0.25">
      <c r="A20" s="1" t="s">
        <v>26</v>
      </c>
      <c r="B20" s="1">
        <v>10.795</v>
      </c>
      <c r="C20" s="1">
        <v>94.048000000000002</v>
      </c>
      <c r="D20" s="1">
        <v>-0.13200000000000001</v>
      </c>
      <c r="F20" s="1">
        <f t="shared" si="6"/>
        <v>21.186</v>
      </c>
      <c r="G20" s="1">
        <f t="shared" si="4"/>
        <v>-0.37449999999999761</v>
      </c>
      <c r="J20" s="5" t="s">
        <v>70</v>
      </c>
      <c r="K20" s="5">
        <v>93.941000000000003</v>
      </c>
      <c r="L20" s="5">
        <v>10.712999999999999</v>
      </c>
      <c r="M20" s="5">
        <v>-2.5000000000000001E-2</v>
      </c>
      <c r="O20" s="5">
        <f t="shared" si="7"/>
        <v>20.813000000000002</v>
      </c>
      <c r="P20" s="5">
        <f t="shared" si="5"/>
        <v>-3.1416666666672199E-2</v>
      </c>
    </row>
    <row r="21" spans="1:17" x14ac:dyDescent="0.25">
      <c r="A21" s="1" t="s">
        <v>27</v>
      </c>
      <c r="B21" s="1">
        <v>-9.8829999999999991</v>
      </c>
      <c r="C21" s="1">
        <v>94.010999999999996</v>
      </c>
      <c r="D21" s="1">
        <v>-0.14899999999999999</v>
      </c>
      <c r="F21" s="1">
        <f t="shared" si="6"/>
        <v>20.677999999999997</v>
      </c>
      <c r="G21" s="1">
        <f t="shared" si="4"/>
        <v>-0.41150000000000375</v>
      </c>
      <c r="J21" s="5" t="s">
        <v>80</v>
      </c>
      <c r="K21" s="5">
        <v>93.725999999999999</v>
      </c>
      <c r="L21" s="5">
        <v>-10.396000000000001</v>
      </c>
      <c r="M21" s="5">
        <v>3.2000000000000001E-2</v>
      </c>
      <c r="O21" s="5">
        <f t="shared" si="7"/>
        <v>21.109000000000002</v>
      </c>
      <c r="P21" s="5">
        <f t="shared" si="5"/>
        <v>-0.24641666666667561</v>
      </c>
    </row>
    <row r="22" spans="1:17" x14ac:dyDescent="0.25">
      <c r="A22" s="1" t="s">
        <v>28</v>
      </c>
      <c r="B22" s="1">
        <v>-31.123000000000001</v>
      </c>
      <c r="C22" s="1">
        <v>94.408000000000001</v>
      </c>
      <c r="D22" s="1">
        <v>-0.14799999999999999</v>
      </c>
      <c r="F22" s="1">
        <f t="shared" si="6"/>
        <v>21.240000000000002</v>
      </c>
      <c r="G22" s="1">
        <f t="shared" si="4"/>
        <v>-1.4499999999998181E-2</v>
      </c>
      <c r="J22" s="5" t="s">
        <v>90</v>
      </c>
      <c r="K22" s="5">
        <v>93.893000000000001</v>
      </c>
      <c r="L22" s="5">
        <v>-31.145</v>
      </c>
      <c r="M22" s="5">
        <v>-2.8000000000000001E-2</v>
      </c>
      <c r="O22" s="5">
        <f t="shared" si="7"/>
        <v>20.748999999999999</v>
      </c>
      <c r="P22" s="5">
        <f t="shared" si="5"/>
        <v>-7.9416666666674018E-2</v>
      </c>
    </row>
    <row r="23" spans="1:17" x14ac:dyDescent="0.25">
      <c r="A23" s="1" t="s">
        <v>29</v>
      </c>
      <c r="B23" s="1">
        <v>-52.363</v>
      </c>
      <c r="C23" s="1">
        <v>94.462999999999994</v>
      </c>
      <c r="D23" s="1">
        <v>-6.4000000000000001E-2</v>
      </c>
      <c r="F23" s="1">
        <f t="shared" si="6"/>
        <v>21.24</v>
      </c>
      <c r="G23" s="1">
        <f t="shared" si="4"/>
        <v>4.0499999999994429E-2</v>
      </c>
      <c r="J23" s="5" t="s">
        <v>102</v>
      </c>
      <c r="K23" s="5">
        <v>93.935000000000002</v>
      </c>
      <c r="L23" s="5">
        <v>-52.151000000000003</v>
      </c>
      <c r="M23" s="5">
        <v>0</v>
      </c>
      <c r="O23" s="5">
        <f t="shared" si="7"/>
        <v>21.006000000000004</v>
      </c>
      <c r="P23" s="5">
        <f t="shared" si="5"/>
        <v>-3.7416666666672427E-2</v>
      </c>
    </row>
    <row r="24" spans="1:17" x14ac:dyDescent="0.25">
      <c r="A24" s="1" t="s">
        <v>30</v>
      </c>
      <c r="B24" s="1">
        <v>-72.942999999999998</v>
      </c>
      <c r="C24" s="1">
        <v>94.55</v>
      </c>
      <c r="D24" s="1">
        <v>0.108</v>
      </c>
      <c r="F24" s="1">
        <f t="shared" si="6"/>
        <v>20.58</v>
      </c>
      <c r="G24" s="1">
        <f t="shared" si="4"/>
        <v>0.12749999999999773</v>
      </c>
      <c r="J24" s="5" t="s">
        <v>114</v>
      </c>
      <c r="K24" s="5">
        <v>93.822999999999993</v>
      </c>
      <c r="L24" s="5">
        <v>-72.992000000000004</v>
      </c>
      <c r="M24" s="5">
        <v>-4.1000000000000002E-2</v>
      </c>
      <c r="O24" s="5">
        <f t="shared" si="7"/>
        <v>20.841000000000001</v>
      </c>
      <c r="P24" s="5">
        <f t="shared" si="5"/>
        <v>-0.14941666666668141</v>
      </c>
    </row>
    <row r="25" spans="1:17" x14ac:dyDescent="0.25">
      <c r="A25" s="1" t="s">
        <v>31</v>
      </c>
      <c r="B25" s="1">
        <v>-93.78</v>
      </c>
      <c r="C25" s="1">
        <v>94.498999999999995</v>
      </c>
      <c r="D25" s="1">
        <v>0.31</v>
      </c>
      <c r="F25" s="1">
        <f>B24-B25</f>
        <v>20.837000000000003</v>
      </c>
      <c r="G25" s="1">
        <f t="shared" si="4"/>
        <v>7.6499999999995794E-2</v>
      </c>
      <c r="J25" s="5" t="s">
        <v>126</v>
      </c>
      <c r="K25" s="5">
        <v>93.795000000000002</v>
      </c>
      <c r="L25" s="5">
        <v>-93.966999999999999</v>
      </c>
      <c r="M25" s="5">
        <v>0.314</v>
      </c>
      <c r="O25" s="5">
        <f t="shared" si="7"/>
        <v>20.974999999999994</v>
      </c>
      <c r="P25" s="5">
        <f t="shared" si="5"/>
        <v>-0.177416666666673</v>
      </c>
    </row>
    <row r="26" spans="1:17" x14ac:dyDescent="0.25">
      <c r="A26" s="1" t="s">
        <v>32</v>
      </c>
      <c r="B26" s="1">
        <v>-114.794</v>
      </c>
      <c r="C26" s="1">
        <v>94.766999999999996</v>
      </c>
      <c r="D26" s="1">
        <v>0.627</v>
      </c>
      <c r="F26" s="1">
        <f>B25-B26</f>
        <v>21.013999999999996</v>
      </c>
      <c r="G26" s="1">
        <f t="shared" si="4"/>
        <v>0.34449999999999648</v>
      </c>
      <c r="H26" s="4"/>
      <c r="J26" s="5" t="s">
        <v>138</v>
      </c>
      <c r="K26" s="5">
        <v>93.611000000000004</v>
      </c>
      <c r="L26" s="5">
        <v>-114.476</v>
      </c>
      <c r="M26" s="5">
        <v>-0.23499999999999999</v>
      </c>
      <c r="O26" s="5">
        <f t="shared" si="7"/>
        <v>20.509</v>
      </c>
      <c r="P26" s="5">
        <f t="shared" si="5"/>
        <v>-0.36141666666667049</v>
      </c>
    </row>
    <row r="27" spans="1:17" x14ac:dyDescent="0.25">
      <c r="A27" s="3" t="s">
        <v>33</v>
      </c>
      <c r="B27" s="3">
        <v>115.02500000000001</v>
      </c>
      <c r="C27" s="3">
        <v>73.468999999999994</v>
      </c>
      <c r="D27" s="3">
        <v>0.16200000000000001</v>
      </c>
      <c r="E27" s="3"/>
      <c r="F27" s="3"/>
      <c r="G27" s="3">
        <f>C27-$H$27</f>
        <v>7.1166666666655942E-2</v>
      </c>
      <c r="H27" s="3">
        <f>AVERAGE(C27:C38)</f>
        <v>73.397833333333338</v>
      </c>
      <c r="J27" s="3" t="s">
        <v>11</v>
      </c>
      <c r="K27" s="3">
        <v>73.406000000000006</v>
      </c>
      <c r="L27" s="3">
        <v>115.38800000000001</v>
      </c>
      <c r="M27" s="3">
        <v>0.19500000000000001</v>
      </c>
      <c r="N27" s="3"/>
      <c r="O27" s="3"/>
      <c r="P27" s="3">
        <f>K27-$Q$27</f>
        <v>0.22308333333334929</v>
      </c>
      <c r="Q27" s="3">
        <f>AVERAGE(K27:K38)</f>
        <v>73.182916666666657</v>
      </c>
    </row>
    <row r="28" spans="1:17" x14ac:dyDescent="0.25">
      <c r="A28" s="3" t="s">
        <v>34</v>
      </c>
      <c r="B28" s="3">
        <v>94.319000000000003</v>
      </c>
      <c r="C28" s="3">
        <v>73.483000000000004</v>
      </c>
      <c r="D28" s="3">
        <v>-5.8000000000000003E-2</v>
      </c>
      <c r="E28" s="3"/>
      <c r="F28" s="3">
        <f>B27-B28</f>
        <v>20.706000000000003</v>
      </c>
      <c r="G28" s="3">
        <f t="shared" ref="G28:G38" si="8">C28-$H$27</f>
        <v>8.5166666666665947E-2</v>
      </c>
      <c r="H28" s="3"/>
      <c r="J28" s="3" t="s">
        <v>23</v>
      </c>
      <c r="K28" s="3">
        <v>73.31</v>
      </c>
      <c r="L28" s="3">
        <v>94.503</v>
      </c>
      <c r="M28" s="3">
        <v>-0.21099999999999999</v>
      </c>
      <c r="N28" s="3"/>
      <c r="O28" s="3">
        <f>L27-L28</f>
        <v>20.885000000000005</v>
      </c>
      <c r="P28" s="3">
        <f t="shared" ref="P28:P38" si="9">K28-$Q$27</f>
        <v>0.12708333333334565</v>
      </c>
      <c r="Q28" s="3"/>
    </row>
    <row r="29" spans="1:17" x14ac:dyDescent="0.25">
      <c r="A29" s="3" t="s">
        <v>35</v>
      </c>
      <c r="B29" s="3">
        <v>73.366</v>
      </c>
      <c r="C29" s="3">
        <v>73.379000000000005</v>
      </c>
      <c r="D29" s="3">
        <v>1E-3</v>
      </c>
      <c r="E29" s="3"/>
      <c r="F29" s="3">
        <f t="shared" ref="F29:F36" si="10">B28-B29</f>
        <v>20.953000000000003</v>
      </c>
      <c r="G29" s="3">
        <f t="shared" si="8"/>
        <v>-1.8833333333333258E-2</v>
      </c>
      <c r="H29" s="3"/>
      <c r="J29" s="3" t="s">
        <v>35</v>
      </c>
      <c r="K29" s="3">
        <v>73.366</v>
      </c>
      <c r="L29" s="3">
        <v>73.379000000000005</v>
      </c>
      <c r="M29" s="3">
        <v>1E-3</v>
      </c>
      <c r="N29" s="3"/>
      <c r="O29" s="3">
        <f t="shared" ref="O29:O38" si="11">L28-L29</f>
        <v>21.123999999999995</v>
      </c>
      <c r="P29" s="3">
        <f t="shared" si="9"/>
        <v>0.18308333333334303</v>
      </c>
      <c r="Q29" s="3"/>
    </row>
    <row r="30" spans="1:17" x14ac:dyDescent="0.25">
      <c r="A30" s="3" t="s">
        <v>36</v>
      </c>
      <c r="B30" s="3">
        <v>52.587000000000003</v>
      </c>
      <c r="C30" s="3">
        <v>73.39</v>
      </c>
      <c r="D30" s="3">
        <v>-0.18</v>
      </c>
      <c r="E30" s="3"/>
      <c r="F30" s="3">
        <f t="shared" si="10"/>
        <v>20.778999999999996</v>
      </c>
      <c r="G30" s="3">
        <f t="shared" si="8"/>
        <v>-7.8333333333375776E-3</v>
      </c>
      <c r="H30" s="3"/>
      <c r="J30" s="3" t="s">
        <v>47</v>
      </c>
      <c r="K30" s="3">
        <v>73.484999999999999</v>
      </c>
      <c r="L30" s="3">
        <v>52.645000000000003</v>
      </c>
      <c r="M30" s="3">
        <v>0</v>
      </c>
      <c r="N30" s="3"/>
      <c r="O30" s="3">
        <f t="shared" si="11"/>
        <v>20.734000000000002</v>
      </c>
      <c r="P30" s="3">
        <f t="shared" si="9"/>
        <v>0.30208333333334281</v>
      </c>
      <c r="Q30" s="3"/>
    </row>
    <row r="31" spans="1:17" x14ac:dyDescent="0.25">
      <c r="A31" s="3" t="s">
        <v>37</v>
      </c>
      <c r="B31" s="3">
        <v>31.64</v>
      </c>
      <c r="C31" s="3">
        <v>73.260000000000005</v>
      </c>
      <c r="D31" s="3">
        <v>-0.23699999999999999</v>
      </c>
      <c r="E31" s="3"/>
      <c r="F31" s="3">
        <f>B30-B31</f>
        <v>20.947000000000003</v>
      </c>
      <c r="G31" s="3">
        <f t="shared" si="8"/>
        <v>-0.13783333333333303</v>
      </c>
      <c r="H31" s="3"/>
      <c r="J31" s="3" t="s">
        <v>59</v>
      </c>
      <c r="K31" s="3">
        <v>73.363</v>
      </c>
      <c r="L31" s="3">
        <v>31.765999999999998</v>
      </c>
      <c r="M31" s="3">
        <v>9.1999999999999998E-2</v>
      </c>
      <c r="N31" s="3"/>
      <c r="O31" s="3">
        <f t="shared" si="11"/>
        <v>20.879000000000005</v>
      </c>
      <c r="P31" s="3">
        <f t="shared" si="9"/>
        <v>0.18008333333334292</v>
      </c>
      <c r="Q31" s="3"/>
    </row>
    <row r="32" spans="1:17" x14ac:dyDescent="0.25">
      <c r="A32" s="3" t="s">
        <v>38</v>
      </c>
      <c r="B32" s="3">
        <v>10.773</v>
      </c>
      <c r="C32" s="3">
        <v>73.022000000000006</v>
      </c>
      <c r="D32" s="3">
        <v>-0.14799999999999999</v>
      </c>
      <c r="E32" s="3"/>
      <c r="F32" s="3">
        <f t="shared" si="10"/>
        <v>20.867000000000001</v>
      </c>
      <c r="G32" s="3">
        <f t="shared" si="8"/>
        <v>-0.37583333333333258</v>
      </c>
      <c r="H32" s="3"/>
      <c r="J32" s="3" t="s">
        <v>71</v>
      </c>
      <c r="K32" s="3">
        <v>72.971999999999994</v>
      </c>
      <c r="L32" s="3">
        <v>10.824999999999999</v>
      </c>
      <c r="M32" s="3">
        <v>6.0000000000000001E-3</v>
      </c>
      <c r="N32" s="3"/>
      <c r="O32" s="3">
        <f t="shared" si="11"/>
        <v>20.940999999999999</v>
      </c>
      <c r="P32" s="3">
        <f t="shared" si="9"/>
        <v>-0.21091666666666242</v>
      </c>
      <c r="Q32" s="3"/>
    </row>
    <row r="33" spans="1:17" x14ac:dyDescent="0.25">
      <c r="A33" s="3" t="s">
        <v>39</v>
      </c>
      <c r="B33" s="3">
        <v>-10.379</v>
      </c>
      <c r="C33" s="3">
        <v>72.882999999999996</v>
      </c>
      <c r="D33" s="3">
        <v>-0.155</v>
      </c>
      <c r="E33" s="3"/>
      <c r="F33" s="3">
        <f t="shared" si="10"/>
        <v>21.152000000000001</v>
      </c>
      <c r="G33" s="3">
        <f t="shared" si="8"/>
        <v>-0.51483333333334258</v>
      </c>
      <c r="H33" s="3"/>
      <c r="J33" s="3" t="s">
        <v>81</v>
      </c>
      <c r="K33" s="3">
        <v>73.084999999999994</v>
      </c>
      <c r="L33" s="3">
        <v>-10.068</v>
      </c>
      <c r="M33" s="3">
        <v>-1.7999999999999999E-2</v>
      </c>
      <c r="N33" s="3"/>
      <c r="O33" s="3">
        <f t="shared" si="11"/>
        <v>20.893000000000001</v>
      </c>
      <c r="P33" s="3">
        <f t="shared" si="9"/>
        <v>-9.7916666666662877E-2</v>
      </c>
      <c r="Q33" s="3"/>
    </row>
    <row r="34" spans="1:17" x14ac:dyDescent="0.25">
      <c r="A34" s="3" t="s">
        <v>40</v>
      </c>
      <c r="B34" s="3">
        <v>-30.806999999999999</v>
      </c>
      <c r="C34" s="3">
        <v>73.450999999999993</v>
      </c>
      <c r="D34" s="3">
        <v>-0.214</v>
      </c>
      <c r="E34" s="3"/>
      <c r="F34" s="3">
        <f t="shared" si="10"/>
        <v>20.427999999999997</v>
      </c>
      <c r="G34" s="3">
        <f t="shared" si="8"/>
        <v>5.316666666665526E-2</v>
      </c>
      <c r="H34" s="3"/>
      <c r="J34" s="3" t="s">
        <v>91</v>
      </c>
      <c r="K34" s="3">
        <v>73.007999999999996</v>
      </c>
      <c r="L34" s="3">
        <v>-31.141999999999999</v>
      </c>
      <c r="M34" s="3">
        <v>0.19800000000000001</v>
      </c>
      <c r="N34" s="3"/>
      <c r="O34" s="3">
        <f t="shared" si="11"/>
        <v>21.073999999999998</v>
      </c>
      <c r="P34" s="3">
        <f t="shared" si="9"/>
        <v>-0.17491666666666106</v>
      </c>
      <c r="Q34" s="3"/>
    </row>
    <row r="35" spans="1:17" x14ac:dyDescent="0.25">
      <c r="A35" s="3" t="s">
        <v>41</v>
      </c>
      <c r="B35" s="3">
        <v>-51.886000000000003</v>
      </c>
      <c r="C35" s="3">
        <v>73.816000000000003</v>
      </c>
      <c r="D35" s="3">
        <v>-4.3999999999999997E-2</v>
      </c>
      <c r="E35" s="3"/>
      <c r="F35" s="3">
        <f t="shared" si="10"/>
        <v>21.079000000000004</v>
      </c>
      <c r="G35" s="3">
        <f t="shared" si="8"/>
        <v>0.41816666666666436</v>
      </c>
      <c r="H35" s="3"/>
      <c r="J35" s="3" t="s">
        <v>103</v>
      </c>
      <c r="K35" s="3">
        <v>72.956000000000003</v>
      </c>
      <c r="L35" s="3">
        <v>-52.3</v>
      </c>
      <c r="M35" s="3">
        <v>0.04</v>
      </c>
      <c r="N35" s="3"/>
      <c r="O35" s="3">
        <f t="shared" si="11"/>
        <v>21.157999999999998</v>
      </c>
      <c r="P35" s="3">
        <f t="shared" si="9"/>
        <v>-0.22691666666665355</v>
      </c>
      <c r="Q35" s="3"/>
    </row>
    <row r="36" spans="1:17" x14ac:dyDescent="0.25">
      <c r="A36" s="3" t="s">
        <v>42</v>
      </c>
      <c r="B36" s="3">
        <v>-72.863</v>
      </c>
      <c r="C36" s="3">
        <v>73.599999999999994</v>
      </c>
      <c r="D36" s="3">
        <v>-0.06</v>
      </c>
      <c r="E36" s="3"/>
      <c r="F36" s="3">
        <f t="shared" si="10"/>
        <v>20.976999999999997</v>
      </c>
      <c r="G36" s="3">
        <f t="shared" si="8"/>
        <v>0.20216666666665617</v>
      </c>
      <c r="H36" s="3"/>
      <c r="J36" s="3" t="s">
        <v>115</v>
      </c>
      <c r="K36" s="3">
        <v>72.944999999999993</v>
      </c>
      <c r="L36" s="3">
        <v>-73.122</v>
      </c>
      <c r="M36" s="3">
        <v>-7.1999999999999995E-2</v>
      </c>
      <c r="N36" s="3"/>
      <c r="O36" s="3">
        <f t="shared" si="11"/>
        <v>20.822000000000003</v>
      </c>
      <c r="P36" s="3">
        <f t="shared" si="9"/>
        <v>-0.23791666666666345</v>
      </c>
      <c r="Q36" s="3"/>
    </row>
    <row r="37" spans="1:17" x14ac:dyDescent="0.25">
      <c r="A37" s="3" t="s">
        <v>43</v>
      </c>
      <c r="B37" s="3">
        <v>-93.802000000000007</v>
      </c>
      <c r="C37" s="3">
        <v>73.391999999999996</v>
      </c>
      <c r="D37" s="3">
        <v>2.7E-2</v>
      </c>
      <c r="E37" s="3"/>
      <c r="F37" s="3">
        <f>B36-B37</f>
        <v>20.939000000000007</v>
      </c>
      <c r="G37" s="3">
        <f t="shared" si="8"/>
        <v>-5.8333333333422388E-3</v>
      </c>
      <c r="H37" s="3"/>
      <c r="J37" s="3" t="s">
        <v>127</v>
      </c>
      <c r="K37" s="3">
        <v>73.135999999999996</v>
      </c>
      <c r="L37" s="3">
        <v>-93.975999999999999</v>
      </c>
      <c r="M37" s="3">
        <v>-4.7E-2</v>
      </c>
      <c r="N37" s="3"/>
      <c r="O37" s="3">
        <f t="shared" si="11"/>
        <v>20.853999999999999</v>
      </c>
      <c r="P37" s="3">
        <f t="shared" si="9"/>
        <v>-4.6916666666660944E-2</v>
      </c>
      <c r="Q37" s="3"/>
    </row>
    <row r="38" spans="1:17" x14ac:dyDescent="0.25">
      <c r="A38" s="3" t="s">
        <v>44</v>
      </c>
      <c r="B38" s="3">
        <v>-114.642</v>
      </c>
      <c r="C38" s="3">
        <v>73.629000000000005</v>
      </c>
      <c r="D38" s="3">
        <v>0.24099999999999999</v>
      </c>
      <c r="E38" s="3"/>
      <c r="F38" s="3">
        <f>B37-B38</f>
        <v>20.839999999999989</v>
      </c>
      <c r="G38" s="3">
        <f t="shared" si="8"/>
        <v>0.23116666666666674</v>
      </c>
      <c r="H38" s="9"/>
      <c r="J38" s="3" t="s">
        <v>139</v>
      </c>
      <c r="K38" s="3">
        <v>73.162999999999997</v>
      </c>
      <c r="L38" s="3">
        <v>-114.73399999999999</v>
      </c>
      <c r="M38" s="3">
        <v>-0.159</v>
      </c>
      <c r="N38" s="3"/>
      <c r="O38" s="3">
        <f t="shared" si="11"/>
        <v>20.757999999999996</v>
      </c>
      <c r="P38" s="3">
        <f t="shared" si="9"/>
        <v>-1.9916666666659921E-2</v>
      </c>
      <c r="Q38" s="3"/>
    </row>
    <row r="39" spans="1:17" x14ac:dyDescent="0.25">
      <c r="A39" s="1" t="s">
        <v>45</v>
      </c>
      <c r="B39" s="1">
        <v>115.08</v>
      </c>
      <c r="C39" s="1">
        <v>52.783999999999999</v>
      </c>
      <c r="D39" s="1">
        <v>0.158</v>
      </c>
      <c r="G39" s="1">
        <f>C39-$H$39</f>
        <v>0.25150000000000006</v>
      </c>
      <c r="H39" s="1">
        <f>AVERAGE(C39:C50)</f>
        <v>52.532499999999999</v>
      </c>
      <c r="J39" s="5" t="s">
        <v>12</v>
      </c>
      <c r="K39" s="5">
        <v>52.651000000000003</v>
      </c>
      <c r="L39" s="5">
        <v>115.22199999999999</v>
      </c>
      <c r="M39" s="5">
        <v>0.161</v>
      </c>
      <c r="P39" s="5">
        <f>K39-$Q$39</f>
        <v>0.32841666666666924</v>
      </c>
      <c r="Q39" s="5">
        <f>AVERAGE(K39:K50)</f>
        <v>52.322583333333334</v>
      </c>
    </row>
    <row r="40" spans="1:17" x14ac:dyDescent="0.25">
      <c r="A40" s="1" t="s">
        <v>46</v>
      </c>
      <c r="B40" s="1">
        <v>94.106999999999999</v>
      </c>
      <c r="C40" s="1">
        <v>52.261000000000003</v>
      </c>
      <c r="D40" s="1">
        <v>9.1999999999999998E-2</v>
      </c>
      <c r="F40" s="1">
        <f>B39-B40</f>
        <v>20.972999999999999</v>
      </c>
      <c r="G40" s="1">
        <f t="shared" ref="G40:G50" si="12">C40-$H$39</f>
        <v>-0.27149999999999608</v>
      </c>
      <c r="J40" s="5" t="s">
        <v>24</v>
      </c>
      <c r="K40" s="5">
        <v>52.442</v>
      </c>
      <c r="L40" s="5">
        <v>94.4</v>
      </c>
      <c r="M40" s="5">
        <v>-0.22700000000000001</v>
      </c>
      <c r="O40" s="5">
        <f>L39-L40</f>
        <v>20.821999999999989</v>
      </c>
      <c r="P40" s="5">
        <f t="shared" ref="P40:P50" si="13">K40-$Q$39</f>
        <v>0.11941666666666606</v>
      </c>
    </row>
    <row r="41" spans="1:17" x14ac:dyDescent="0.25">
      <c r="A41" s="1" t="s">
        <v>47</v>
      </c>
      <c r="B41" s="1">
        <v>73.484999999999999</v>
      </c>
      <c r="C41" s="1">
        <v>52.645000000000003</v>
      </c>
      <c r="D41" s="1">
        <v>0</v>
      </c>
      <c r="F41" s="1">
        <f t="shared" ref="F41:F48" si="14">B40-B41</f>
        <v>20.622</v>
      </c>
      <c r="G41" s="1">
        <f t="shared" si="12"/>
        <v>0.11250000000000426</v>
      </c>
      <c r="J41" s="5" t="s">
        <v>36</v>
      </c>
      <c r="K41" s="5">
        <v>52.587000000000003</v>
      </c>
      <c r="L41" s="5">
        <v>73.39</v>
      </c>
      <c r="M41" s="5">
        <v>-0.18</v>
      </c>
      <c r="O41" s="5">
        <f t="shared" ref="O41:O50" si="15">L40-L41</f>
        <v>21.010000000000005</v>
      </c>
      <c r="P41" s="5">
        <f t="shared" si="13"/>
        <v>0.26441666666666919</v>
      </c>
    </row>
    <row r="42" spans="1:17" x14ac:dyDescent="0.25">
      <c r="A42" s="1" t="s">
        <v>48</v>
      </c>
      <c r="B42" s="1">
        <v>52.345999999999997</v>
      </c>
      <c r="C42" s="1">
        <v>52.665999999999997</v>
      </c>
      <c r="D42" s="1">
        <v>-0.17199999999999999</v>
      </c>
      <c r="F42" s="1">
        <f t="shared" si="14"/>
        <v>21.139000000000003</v>
      </c>
      <c r="G42" s="1">
        <f t="shared" si="12"/>
        <v>0.13349999999999795</v>
      </c>
      <c r="J42" s="5" t="s">
        <v>48</v>
      </c>
      <c r="K42" s="5">
        <v>52.345999999999997</v>
      </c>
      <c r="L42" s="5">
        <v>52.665999999999997</v>
      </c>
      <c r="M42" s="5">
        <v>-0.17199999999999999</v>
      </c>
      <c r="O42" s="5">
        <f t="shared" si="15"/>
        <v>20.724000000000004</v>
      </c>
      <c r="P42" s="5">
        <f t="shared" si="13"/>
        <v>2.3416666666662422E-2</v>
      </c>
    </row>
    <row r="43" spans="1:17" x14ac:dyDescent="0.25">
      <c r="A43" s="1" t="s">
        <v>49</v>
      </c>
      <c r="B43" s="1">
        <v>31.477</v>
      </c>
      <c r="C43" s="1">
        <v>52.494999999999997</v>
      </c>
      <c r="D43" s="1">
        <v>-0.123</v>
      </c>
      <c r="F43" s="1">
        <f>B42-B43</f>
        <v>20.868999999999996</v>
      </c>
      <c r="G43" s="1">
        <f t="shared" si="12"/>
        <v>-3.7500000000001421E-2</v>
      </c>
      <c r="J43" s="5" t="s">
        <v>60</v>
      </c>
      <c r="K43" s="5">
        <v>52.8</v>
      </c>
      <c r="L43" s="5">
        <v>31.355</v>
      </c>
      <c r="M43" s="5">
        <v>-0.19400000000000001</v>
      </c>
      <c r="O43" s="5">
        <f t="shared" si="15"/>
        <v>21.310999999999996</v>
      </c>
      <c r="P43" s="5">
        <f t="shared" si="13"/>
        <v>0.47741666666666305</v>
      </c>
    </row>
    <row r="44" spans="1:17" x14ac:dyDescent="0.25">
      <c r="A44" s="1" t="s">
        <v>50</v>
      </c>
      <c r="B44" s="1">
        <v>10.589</v>
      </c>
      <c r="C44" s="1">
        <v>52.655999999999999</v>
      </c>
      <c r="D44" s="1">
        <v>-0.155</v>
      </c>
      <c r="F44" s="1">
        <f t="shared" si="14"/>
        <v>20.887999999999998</v>
      </c>
      <c r="G44" s="1">
        <f t="shared" si="12"/>
        <v>0.12349999999999994</v>
      </c>
      <c r="J44" s="5" t="s">
        <v>72</v>
      </c>
      <c r="K44" s="5">
        <v>52.106999999999999</v>
      </c>
      <c r="L44" s="5">
        <v>10.593</v>
      </c>
      <c r="M44" s="5">
        <v>-0.06</v>
      </c>
      <c r="O44" s="5">
        <f t="shared" si="15"/>
        <v>20.762</v>
      </c>
      <c r="P44" s="5">
        <f t="shared" si="13"/>
        <v>-0.21558333333333479</v>
      </c>
    </row>
    <row r="45" spans="1:17" x14ac:dyDescent="0.25">
      <c r="A45" s="1" t="s">
        <v>51</v>
      </c>
      <c r="B45" s="1">
        <v>-10.276999999999999</v>
      </c>
      <c r="C45" s="1">
        <v>52.137</v>
      </c>
      <c r="D45" s="1">
        <v>-0.161</v>
      </c>
      <c r="F45" s="1">
        <f t="shared" si="14"/>
        <v>20.866</v>
      </c>
      <c r="G45" s="1">
        <f t="shared" si="12"/>
        <v>-0.39549999999999841</v>
      </c>
      <c r="J45" s="5" t="s">
        <v>82</v>
      </c>
      <c r="K45" s="5">
        <v>52.482999999999997</v>
      </c>
      <c r="L45" s="5">
        <v>-10.241</v>
      </c>
      <c r="M45" s="5">
        <v>-4.2000000000000003E-2</v>
      </c>
      <c r="O45" s="5">
        <f t="shared" si="15"/>
        <v>20.834</v>
      </c>
      <c r="P45" s="5">
        <f t="shared" si="13"/>
        <v>0.16041666666666288</v>
      </c>
    </row>
    <row r="46" spans="1:17" x14ac:dyDescent="0.25">
      <c r="A46" s="1" t="s">
        <v>52</v>
      </c>
      <c r="B46" s="1">
        <v>-31.245000000000001</v>
      </c>
      <c r="C46" s="1">
        <v>52.445</v>
      </c>
      <c r="D46" s="1">
        <v>-0.20799999999999999</v>
      </c>
      <c r="F46" s="1">
        <f t="shared" si="14"/>
        <v>20.968000000000004</v>
      </c>
      <c r="G46" s="1">
        <f t="shared" si="12"/>
        <v>-8.7499999999998579E-2</v>
      </c>
      <c r="J46" s="5" t="s">
        <v>92</v>
      </c>
      <c r="K46" s="5">
        <v>52.137</v>
      </c>
      <c r="L46" s="5">
        <v>-31.047999999999998</v>
      </c>
      <c r="M46" s="5">
        <v>-1.7000000000000001E-2</v>
      </c>
      <c r="O46" s="5">
        <f t="shared" si="15"/>
        <v>20.806999999999999</v>
      </c>
      <c r="P46" s="5">
        <f t="shared" si="13"/>
        <v>-0.18558333333333366</v>
      </c>
    </row>
    <row r="47" spans="1:17" x14ac:dyDescent="0.25">
      <c r="A47" s="1" t="s">
        <v>53</v>
      </c>
      <c r="B47" s="1">
        <v>-52.058</v>
      </c>
      <c r="C47" s="1">
        <v>52.548000000000002</v>
      </c>
      <c r="D47" s="1">
        <v>-0.28499999999999998</v>
      </c>
      <c r="F47" s="1">
        <f t="shared" si="14"/>
        <v>20.812999999999999</v>
      </c>
      <c r="G47" s="1">
        <f t="shared" si="12"/>
        <v>1.5500000000002956E-2</v>
      </c>
      <c r="J47" s="5" t="s">
        <v>104</v>
      </c>
      <c r="K47" s="5">
        <v>52.228999999999999</v>
      </c>
      <c r="L47" s="5">
        <v>-52.015999999999998</v>
      </c>
      <c r="M47" s="5">
        <v>0.06</v>
      </c>
      <c r="O47" s="5">
        <f t="shared" si="15"/>
        <v>20.968</v>
      </c>
      <c r="P47" s="5">
        <f t="shared" si="13"/>
        <v>-9.3583333333334906E-2</v>
      </c>
    </row>
    <row r="48" spans="1:17" x14ac:dyDescent="0.25">
      <c r="A48" s="1" t="s">
        <v>54</v>
      </c>
      <c r="B48" s="1">
        <v>-73.097999999999999</v>
      </c>
      <c r="C48" s="1">
        <v>52.405000000000001</v>
      </c>
      <c r="D48" s="1">
        <v>-0.32100000000000001</v>
      </c>
      <c r="F48" s="1">
        <f t="shared" si="14"/>
        <v>21.04</v>
      </c>
      <c r="G48" s="1">
        <f t="shared" si="12"/>
        <v>-0.12749999999999773</v>
      </c>
      <c r="J48" s="5" t="s">
        <v>116</v>
      </c>
      <c r="K48" s="5">
        <v>52.110999999999997</v>
      </c>
      <c r="L48" s="5">
        <v>-72.709999999999994</v>
      </c>
      <c r="M48" s="5">
        <v>-4.7E-2</v>
      </c>
      <c r="O48" s="5">
        <f t="shared" si="15"/>
        <v>20.693999999999996</v>
      </c>
      <c r="P48" s="5">
        <f t="shared" si="13"/>
        <v>-0.21158333333333701</v>
      </c>
    </row>
    <row r="49" spans="1:17" x14ac:dyDescent="0.25">
      <c r="A49" s="1" t="s">
        <v>55</v>
      </c>
      <c r="B49" s="1">
        <v>-94.320999999999998</v>
      </c>
      <c r="C49" s="1">
        <v>52.625</v>
      </c>
      <c r="D49" s="1">
        <v>-0.28899999999999998</v>
      </c>
      <c r="F49" s="1">
        <f>B48-B49</f>
        <v>21.222999999999999</v>
      </c>
      <c r="G49" s="1">
        <f t="shared" si="12"/>
        <v>9.2500000000001137E-2</v>
      </c>
      <c r="J49" s="5" t="s">
        <v>128</v>
      </c>
      <c r="K49" s="5">
        <v>51.908999999999999</v>
      </c>
      <c r="L49" s="5">
        <v>-93.756</v>
      </c>
      <c r="M49" s="5">
        <v>-1.2999999999999999E-2</v>
      </c>
      <c r="O49" s="5">
        <f t="shared" si="15"/>
        <v>21.046000000000006</v>
      </c>
      <c r="P49" s="5">
        <f t="shared" si="13"/>
        <v>-0.41358333333333519</v>
      </c>
    </row>
    <row r="50" spans="1:17" x14ac:dyDescent="0.25">
      <c r="A50" s="1" t="s">
        <v>56</v>
      </c>
      <c r="B50" s="1">
        <v>-115.021</v>
      </c>
      <c r="C50" s="1">
        <v>52.722999999999999</v>
      </c>
      <c r="D50" s="1">
        <v>-0.12</v>
      </c>
      <c r="F50" s="1">
        <f>B49-B50</f>
        <v>20.700000000000003</v>
      </c>
      <c r="G50" s="1">
        <f t="shared" si="12"/>
        <v>0.19050000000000011</v>
      </c>
      <c r="J50" s="5" t="s">
        <v>140</v>
      </c>
      <c r="K50" s="5">
        <v>52.069000000000003</v>
      </c>
      <c r="L50" s="5">
        <v>-114.785</v>
      </c>
      <c r="M50" s="5">
        <v>-1.9E-2</v>
      </c>
      <c r="O50" s="5">
        <f t="shared" si="15"/>
        <v>21.028999999999996</v>
      </c>
      <c r="P50" s="5">
        <f t="shared" si="13"/>
        <v>-0.2535833333333315</v>
      </c>
    </row>
    <row r="51" spans="1:17" x14ac:dyDescent="0.25">
      <c r="A51" s="3" t="s">
        <v>57</v>
      </c>
      <c r="B51" s="3">
        <v>115.176</v>
      </c>
      <c r="C51" s="3">
        <v>31.745000000000001</v>
      </c>
      <c r="D51" s="3">
        <v>-3.1E-2</v>
      </c>
      <c r="E51" s="3"/>
      <c r="F51" s="3"/>
      <c r="G51" s="3">
        <f>C51-$H$51</f>
        <v>0.20816666666666706</v>
      </c>
      <c r="H51" s="3">
        <f>AVERAGE(C51:C62)</f>
        <v>31.536833333333334</v>
      </c>
      <c r="J51" s="3" t="s">
        <v>13</v>
      </c>
      <c r="K51" s="3">
        <v>31.33</v>
      </c>
      <c r="L51" s="3">
        <v>115.086</v>
      </c>
      <c r="M51" s="3">
        <v>0.18</v>
      </c>
      <c r="N51" s="3"/>
      <c r="O51" s="3"/>
      <c r="P51" s="3">
        <f>K51-$Q$51</f>
        <v>-9.4749999999994117E-2</v>
      </c>
      <c r="Q51" s="3">
        <f>AVERAGE(K51:K62)</f>
        <v>31.424749999999992</v>
      </c>
    </row>
    <row r="52" spans="1:17" x14ac:dyDescent="0.25">
      <c r="A52" s="3" t="s">
        <v>58</v>
      </c>
      <c r="B52" s="3">
        <v>94.325999999999993</v>
      </c>
      <c r="C52" s="3">
        <v>31.526</v>
      </c>
      <c r="D52" s="3">
        <v>-8.8999999999999996E-2</v>
      </c>
      <c r="E52" s="3"/>
      <c r="F52" s="3">
        <f>B51-B52</f>
        <v>20.850000000000009</v>
      </c>
      <c r="G52" s="3">
        <f t="shared" ref="G52:G62" si="16">C52-$H$51</f>
        <v>-1.0833333333334139E-2</v>
      </c>
      <c r="H52" s="3"/>
      <c r="J52" s="3" t="s">
        <v>25</v>
      </c>
      <c r="K52" s="3">
        <v>31.981000000000002</v>
      </c>
      <c r="L52" s="3">
        <v>94.25</v>
      </c>
      <c r="M52" s="3">
        <v>-0.32900000000000001</v>
      </c>
      <c r="N52" s="3"/>
      <c r="O52" s="3">
        <f>L51-L52</f>
        <v>20.835999999999999</v>
      </c>
      <c r="P52" s="3">
        <f t="shared" ref="P52:P62" si="17">K52-$Q$51</f>
        <v>0.55625000000000924</v>
      </c>
      <c r="Q52" s="3"/>
    </row>
    <row r="53" spans="1:17" x14ac:dyDescent="0.25">
      <c r="A53" s="3" t="s">
        <v>59</v>
      </c>
      <c r="B53" s="3">
        <v>73.363</v>
      </c>
      <c r="C53" s="3">
        <v>31.765999999999998</v>
      </c>
      <c r="D53" s="3">
        <v>9.1999999999999998E-2</v>
      </c>
      <c r="E53" s="3"/>
      <c r="F53" s="3">
        <f t="shared" ref="F53:F60" si="18">B52-B53</f>
        <v>20.962999999999994</v>
      </c>
      <c r="G53" s="3">
        <f t="shared" si="16"/>
        <v>0.2291666666666643</v>
      </c>
      <c r="H53" s="3"/>
      <c r="J53" s="3" t="s">
        <v>37</v>
      </c>
      <c r="K53" s="3">
        <v>31.64</v>
      </c>
      <c r="L53" s="3">
        <v>73.260000000000005</v>
      </c>
      <c r="M53" s="3">
        <v>-0.23699999999999999</v>
      </c>
      <c r="N53" s="3"/>
      <c r="O53" s="3">
        <f t="shared" ref="O53:O62" si="19">L52-L53</f>
        <v>20.989999999999995</v>
      </c>
      <c r="P53" s="3">
        <f t="shared" si="17"/>
        <v>0.21525000000000816</v>
      </c>
      <c r="Q53" s="3"/>
    </row>
    <row r="54" spans="1:17" x14ac:dyDescent="0.25">
      <c r="A54" s="3" t="s">
        <v>60</v>
      </c>
      <c r="B54" s="3">
        <v>52.8</v>
      </c>
      <c r="C54" s="3">
        <v>31.355</v>
      </c>
      <c r="D54" s="3">
        <v>-0.19400000000000001</v>
      </c>
      <c r="E54" s="3"/>
      <c r="F54" s="3">
        <f t="shared" si="18"/>
        <v>20.563000000000002</v>
      </c>
      <c r="G54" s="3">
        <f t="shared" si="16"/>
        <v>-0.18183333333333351</v>
      </c>
      <c r="H54" s="3"/>
      <c r="J54" s="3" t="s">
        <v>49</v>
      </c>
      <c r="K54" s="3">
        <v>31.477</v>
      </c>
      <c r="L54" s="3">
        <v>52.494999999999997</v>
      </c>
      <c r="M54" s="3">
        <v>-0.123</v>
      </c>
      <c r="N54" s="3"/>
      <c r="O54" s="3">
        <f t="shared" si="19"/>
        <v>20.765000000000008</v>
      </c>
      <c r="P54" s="3">
        <f t="shared" si="17"/>
        <v>5.2250000000007901E-2</v>
      </c>
      <c r="Q54" s="3"/>
    </row>
    <row r="55" spans="1:17" x14ac:dyDescent="0.25">
      <c r="A55" s="3" t="s">
        <v>61</v>
      </c>
      <c r="B55" s="3">
        <v>31.58</v>
      </c>
      <c r="C55" s="3">
        <v>31.425999999999998</v>
      </c>
      <c r="D55" s="3">
        <v>-0.16</v>
      </c>
      <c r="E55" s="3"/>
      <c r="F55" s="3">
        <f>B54-B55</f>
        <v>21.22</v>
      </c>
      <c r="G55" s="3">
        <f t="shared" si="16"/>
        <v>-0.11083333333333556</v>
      </c>
      <c r="H55" s="3"/>
      <c r="J55" s="3" t="s">
        <v>61</v>
      </c>
      <c r="K55" s="3">
        <v>31.58</v>
      </c>
      <c r="L55" s="3">
        <v>31.425999999999998</v>
      </c>
      <c r="M55" s="3">
        <v>-0.16</v>
      </c>
      <c r="N55" s="3"/>
      <c r="O55" s="3">
        <f t="shared" si="19"/>
        <v>21.068999999999999</v>
      </c>
      <c r="P55" s="3">
        <f t="shared" si="17"/>
        <v>0.15525000000000588</v>
      </c>
      <c r="Q55" s="3"/>
    </row>
    <row r="56" spans="1:17" x14ac:dyDescent="0.25">
      <c r="A56" s="3" t="s">
        <v>62</v>
      </c>
      <c r="B56" s="3">
        <v>10.709</v>
      </c>
      <c r="C56" s="3">
        <v>31.350999999999999</v>
      </c>
      <c r="D56" s="3">
        <v>-0.17399999999999999</v>
      </c>
      <c r="E56" s="3"/>
      <c r="F56" s="3">
        <f t="shared" si="18"/>
        <v>20.870999999999999</v>
      </c>
      <c r="G56" s="3">
        <f t="shared" si="16"/>
        <v>-0.18583333333333485</v>
      </c>
      <c r="H56" s="3"/>
      <c r="J56" s="3" t="s">
        <v>73</v>
      </c>
      <c r="K56" s="3">
        <v>31.367000000000001</v>
      </c>
      <c r="L56" s="3">
        <v>10.701000000000001</v>
      </c>
      <c r="M56" s="3">
        <v>-2.1000000000000001E-2</v>
      </c>
      <c r="N56" s="3"/>
      <c r="O56" s="3">
        <f t="shared" si="19"/>
        <v>20.724999999999998</v>
      </c>
      <c r="P56" s="3">
        <f t="shared" si="17"/>
        <v>-5.774999999999153E-2</v>
      </c>
      <c r="Q56" s="3"/>
    </row>
    <row r="57" spans="1:17" x14ac:dyDescent="0.25">
      <c r="A57" s="3" t="s">
        <v>63</v>
      </c>
      <c r="B57" s="3">
        <v>-10.095000000000001</v>
      </c>
      <c r="C57" s="3">
        <v>31.161999999999999</v>
      </c>
      <c r="D57" s="3">
        <v>-0.245</v>
      </c>
      <c r="E57" s="3"/>
      <c r="F57" s="3">
        <f t="shared" si="18"/>
        <v>20.804000000000002</v>
      </c>
      <c r="G57" s="3">
        <f t="shared" si="16"/>
        <v>-0.37483333333333491</v>
      </c>
      <c r="H57" s="3"/>
      <c r="J57" s="3" t="s">
        <v>83</v>
      </c>
      <c r="K57" s="3">
        <v>31.440999999999999</v>
      </c>
      <c r="L57" s="3">
        <v>-10.217000000000001</v>
      </c>
      <c r="M57" s="3">
        <v>-0.03</v>
      </c>
      <c r="N57" s="3"/>
      <c r="O57" s="3">
        <f t="shared" si="19"/>
        <v>20.917999999999999</v>
      </c>
      <c r="P57" s="3">
        <f t="shared" si="17"/>
        <v>1.6250000000006537E-2</v>
      </c>
      <c r="Q57" s="3"/>
    </row>
    <row r="58" spans="1:17" x14ac:dyDescent="0.25">
      <c r="A58" s="3" t="s">
        <v>64</v>
      </c>
      <c r="B58" s="3">
        <v>-31.216000000000001</v>
      </c>
      <c r="C58" s="3">
        <v>31.53</v>
      </c>
      <c r="D58" s="3">
        <v>-0.311</v>
      </c>
      <c r="E58" s="3"/>
      <c r="F58" s="3">
        <f t="shared" si="18"/>
        <v>21.121000000000002</v>
      </c>
      <c r="G58" s="3">
        <f t="shared" si="16"/>
        <v>-6.8333333333328028E-3</v>
      </c>
      <c r="H58" s="3"/>
      <c r="J58" s="3" t="s">
        <v>93</v>
      </c>
      <c r="K58" s="3">
        <v>31.349</v>
      </c>
      <c r="L58" s="3">
        <v>-31.215</v>
      </c>
      <c r="M58" s="3">
        <v>9.9000000000000005E-2</v>
      </c>
      <c r="N58" s="3"/>
      <c r="O58" s="3">
        <f t="shared" si="19"/>
        <v>20.997999999999998</v>
      </c>
      <c r="P58" s="3">
        <f t="shared" si="17"/>
        <v>-7.5749999999992212E-2</v>
      </c>
      <c r="Q58" s="3"/>
    </row>
    <row r="59" spans="1:17" x14ac:dyDescent="0.25">
      <c r="A59" s="3" t="s">
        <v>65</v>
      </c>
      <c r="B59" s="3">
        <v>-52.145000000000003</v>
      </c>
      <c r="C59" s="3">
        <v>31.302</v>
      </c>
      <c r="D59" s="3">
        <v>-0.29899999999999999</v>
      </c>
      <c r="E59" s="3"/>
      <c r="F59" s="3">
        <f t="shared" si="18"/>
        <v>20.929000000000002</v>
      </c>
      <c r="G59" s="3">
        <f t="shared" si="16"/>
        <v>-0.23483333333333434</v>
      </c>
      <c r="H59" s="3"/>
      <c r="J59" s="3" t="s">
        <v>105</v>
      </c>
      <c r="K59" s="3">
        <v>31.292999999999999</v>
      </c>
      <c r="L59" s="3">
        <v>-52.277999999999999</v>
      </c>
      <c r="M59" s="3">
        <v>0.32600000000000001</v>
      </c>
      <c r="N59" s="3"/>
      <c r="O59" s="3">
        <f t="shared" si="19"/>
        <v>21.062999999999999</v>
      </c>
      <c r="P59" s="3">
        <f t="shared" si="17"/>
        <v>-0.13174999999999315</v>
      </c>
      <c r="Q59" s="3"/>
    </row>
    <row r="60" spans="1:17" x14ac:dyDescent="0.25">
      <c r="A60" s="3" t="s">
        <v>66</v>
      </c>
      <c r="B60" s="3">
        <v>-72.951999999999998</v>
      </c>
      <c r="C60" s="3">
        <v>31.81</v>
      </c>
      <c r="D60" s="3">
        <v>-0.10100000000000001</v>
      </c>
      <c r="E60" s="3"/>
      <c r="F60" s="3">
        <f t="shared" si="18"/>
        <v>20.806999999999995</v>
      </c>
      <c r="G60" s="3">
        <f t="shared" si="16"/>
        <v>0.27316666666666478</v>
      </c>
      <c r="H60" s="3"/>
      <c r="J60" s="3" t="s">
        <v>117</v>
      </c>
      <c r="K60" s="3">
        <v>31.277000000000001</v>
      </c>
      <c r="L60" s="3">
        <v>-72.956999999999994</v>
      </c>
      <c r="M60" s="3">
        <v>5.1999999999999998E-2</v>
      </c>
      <c r="N60" s="3"/>
      <c r="O60" s="3">
        <f t="shared" si="19"/>
        <v>20.678999999999995</v>
      </c>
      <c r="P60" s="3">
        <f t="shared" si="17"/>
        <v>-0.14774999999999139</v>
      </c>
      <c r="Q60" s="3"/>
    </row>
    <row r="61" spans="1:17" x14ac:dyDescent="0.25">
      <c r="A61" s="3" t="s">
        <v>67</v>
      </c>
      <c r="B61" s="3">
        <v>-93.96</v>
      </c>
      <c r="C61" s="3">
        <v>31.81</v>
      </c>
      <c r="D61" s="3">
        <v>1.7999999999999999E-2</v>
      </c>
      <c r="E61" s="3"/>
      <c r="F61" s="3">
        <f>B60-B61</f>
        <v>21.007999999999996</v>
      </c>
      <c r="G61" s="3">
        <f t="shared" si="16"/>
        <v>0.27316666666666478</v>
      </c>
      <c r="H61" s="3"/>
      <c r="J61" s="3" t="s">
        <v>129</v>
      </c>
      <c r="K61" s="3">
        <v>31.236000000000001</v>
      </c>
      <c r="L61" s="3">
        <v>-93.989000000000004</v>
      </c>
      <c r="M61" s="3">
        <v>0.05</v>
      </c>
      <c r="N61" s="3"/>
      <c r="O61" s="3">
        <f t="shared" si="19"/>
        <v>21.032000000000011</v>
      </c>
      <c r="P61" s="3">
        <f t="shared" si="17"/>
        <v>-0.18874999999999176</v>
      </c>
      <c r="Q61" s="3"/>
    </row>
    <row r="62" spans="1:17" x14ac:dyDescent="0.25">
      <c r="A62" s="3" t="s">
        <v>68</v>
      </c>
      <c r="B62" s="3">
        <v>-114.7</v>
      </c>
      <c r="C62" s="3">
        <v>31.658999999999999</v>
      </c>
      <c r="D62" s="3">
        <v>0.34599999999999997</v>
      </c>
      <c r="E62" s="3"/>
      <c r="F62" s="3">
        <f>B61-B62</f>
        <v>20.740000000000009</v>
      </c>
      <c r="G62" s="3">
        <f t="shared" si="16"/>
        <v>0.12216666666666498</v>
      </c>
      <c r="H62" s="3"/>
      <c r="J62" s="3" t="s">
        <v>141</v>
      </c>
      <c r="K62" s="3">
        <v>31.126000000000001</v>
      </c>
      <c r="L62" s="3">
        <v>-114.803</v>
      </c>
      <c r="M62" s="3">
        <v>6.5000000000000002E-2</v>
      </c>
      <c r="N62" s="3"/>
      <c r="O62" s="3">
        <f t="shared" si="19"/>
        <v>20.813999999999993</v>
      </c>
      <c r="P62" s="3">
        <f t="shared" si="17"/>
        <v>-0.29874999999999119</v>
      </c>
      <c r="Q62" s="3"/>
    </row>
    <row r="63" spans="1:17" x14ac:dyDescent="0.25">
      <c r="A63" s="1" t="s">
        <v>69</v>
      </c>
      <c r="B63" s="1">
        <v>114.845</v>
      </c>
      <c r="C63" s="1">
        <v>10.938000000000001</v>
      </c>
      <c r="D63" s="1">
        <v>3.5000000000000003E-2</v>
      </c>
      <c r="G63" s="1">
        <f>C63-$H$63</f>
        <v>0.24400000000000155</v>
      </c>
      <c r="H63" s="1">
        <f>AVERAGE(C63:C72)</f>
        <v>10.693999999999999</v>
      </c>
      <c r="J63" s="5" t="s">
        <v>14</v>
      </c>
      <c r="K63" s="5">
        <v>10.778</v>
      </c>
      <c r="L63" s="5">
        <v>115.03</v>
      </c>
      <c r="M63" s="5">
        <v>0.51900000000000002</v>
      </c>
      <c r="P63" s="5">
        <f>K63-$Q$63</f>
        <v>0.2870999999999988</v>
      </c>
      <c r="Q63" s="5">
        <f>AVERAGE(K63:K72)</f>
        <v>10.490900000000002</v>
      </c>
    </row>
    <row r="64" spans="1:17" x14ac:dyDescent="0.25">
      <c r="A64" s="1" t="s">
        <v>70</v>
      </c>
      <c r="B64" s="1">
        <v>93.941000000000003</v>
      </c>
      <c r="C64" s="1">
        <v>10.712999999999999</v>
      </c>
      <c r="D64" s="1">
        <v>-2.5000000000000001E-2</v>
      </c>
      <c r="F64" s="1">
        <f>B63-B64</f>
        <v>20.903999999999996</v>
      </c>
      <c r="G64" s="1">
        <f t="shared" ref="G64:G72" si="20">C64-$H$63</f>
        <v>1.9000000000000128E-2</v>
      </c>
      <c r="J64" s="5" t="s">
        <v>26</v>
      </c>
      <c r="K64" s="5">
        <v>10.795</v>
      </c>
      <c r="L64" s="5">
        <v>94.048000000000002</v>
      </c>
      <c r="M64" s="5">
        <v>-0.13200000000000001</v>
      </c>
      <c r="O64" s="5">
        <f t="shared" ref="O64:O72" si="21">L63-L64</f>
        <v>20.981999999999999</v>
      </c>
      <c r="P64" s="5">
        <f t="shared" ref="P64:P72" si="22">K64-$Q$63</f>
        <v>0.30409999999999826</v>
      </c>
    </row>
    <row r="65" spans="1:17" x14ac:dyDescent="0.25">
      <c r="A65" s="1" t="s">
        <v>71</v>
      </c>
      <c r="B65" s="1">
        <v>72.971999999999994</v>
      </c>
      <c r="C65" s="1">
        <v>10.824999999999999</v>
      </c>
      <c r="D65" s="1">
        <v>6.0000000000000001E-3</v>
      </c>
      <c r="F65" s="1">
        <f t="shared" ref="F65:F82" si="23">B64-B65</f>
        <v>20.969000000000008</v>
      </c>
      <c r="G65" s="1">
        <f t="shared" si="20"/>
        <v>0.13100000000000023</v>
      </c>
      <c r="J65" s="5" t="s">
        <v>38</v>
      </c>
      <c r="K65" s="5">
        <v>10.773</v>
      </c>
      <c r="L65" s="5">
        <v>73.022000000000006</v>
      </c>
      <c r="M65" s="5">
        <v>-0.14799999999999999</v>
      </c>
      <c r="O65" s="5">
        <f t="shared" si="21"/>
        <v>21.025999999999996</v>
      </c>
      <c r="P65" s="5">
        <f t="shared" si="22"/>
        <v>0.28209999999999802</v>
      </c>
    </row>
    <row r="66" spans="1:17" x14ac:dyDescent="0.25">
      <c r="A66" s="1" t="s">
        <v>72</v>
      </c>
      <c r="B66" s="1">
        <v>52.106999999999999</v>
      </c>
      <c r="C66" s="1">
        <v>10.593</v>
      </c>
      <c r="D66" s="1">
        <v>-0.06</v>
      </c>
      <c r="F66" s="1">
        <f t="shared" si="23"/>
        <v>20.864999999999995</v>
      </c>
      <c r="G66" s="1">
        <f t="shared" si="20"/>
        <v>-0.10099999999999909</v>
      </c>
      <c r="J66" s="5" t="s">
        <v>50</v>
      </c>
      <c r="K66" s="5">
        <v>10.589</v>
      </c>
      <c r="L66" s="5">
        <v>52.655999999999999</v>
      </c>
      <c r="M66" s="5">
        <v>-0.155</v>
      </c>
      <c r="O66" s="5">
        <f t="shared" si="21"/>
        <v>20.366000000000007</v>
      </c>
      <c r="P66" s="5">
        <f t="shared" si="22"/>
        <v>9.8099999999998744E-2</v>
      </c>
    </row>
    <row r="67" spans="1:17" x14ac:dyDescent="0.25">
      <c r="A67" s="1" t="s">
        <v>73</v>
      </c>
      <c r="B67" s="1">
        <v>31.367000000000001</v>
      </c>
      <c r="C67" s="1">
        <v>10.701000000000001</v>
      </c>
      <c r="D67" s="1">
        <v>-2.1000000000000001E-2</v>
      </c>
      <c r="F67" s="1">
        <f>B66-B67</f>
        <v>20.74</v>
      </c>
      <c r="G67" s="1">
        <f t="shared" si="20"/>
        <v>7.0000000000014495E-3</v>
      </c>
      <c r="J67" s="5" t="s">
        <v>62</v>
      </c>
      <c r="K67" s="5">
        <v>10.709</v>
      </c>
      <c r="L67" s="5">
        <v>31.350999999999999</v>
      </c>
      <c r="M67" s="5">
        <v>-0.17399999999999999</v>
      </c>
      <c r="O67" s="5">
        <f t="shared" si="21"/>
        <v>21.305</v>
      </c>
      <c r="P67" s="5">
        <f t="shared" si="22"/>
        <v>0.21809999999999796</v>
      </c>
    </row>
    <row r="68" spans="1:17" x14ac:dyDescent="0.25">
      <c r="A68" s="1" t="s">
        <v>74</v>
      </c>
      <c r="B68" s="1">
        <v>-31.135999999999999</v>
      </c>
      <c r="C68" s="1">
        <v>10.214</v>
      </c>
      <c r="D68" s="1">
        <v>-0.22900000000000001</v>
      </c>
      <c r="F68" s="1">
        <f t="shared" si="23"/>
        <v>62.503</v>
      </c>
      <c r="G68" s="1">
        <f t="shared" si="20"/>
        <v>-0.47999999999999865</v>
      </c>
      <c r="J68" s="5" t="s">
        <v>94</v>
      </c>
      <c r="K68" s="5">
        <v>10.406000000000001</v>
      </c>
      <c r="L68" s="5">
        <v>-31.256</v>
      </c>
      <c r="M68" s="5">
        <v>-1.0999999999999999E-2</v>
      </c>
      <c r="O68" s="5">
        <f t="shared" si="21"/>
        <v>62.606999999999999</v>
      </c>
      <c r="P68" s="5">
        <f t="shared" si="22"/>
        <v>-8.4900000000001086E-2</v>
      </c>
    </row>
    <row r="69" spans="1:17" x14ac:dyDescent="0.25">
      <c r="A69" s="1" t="s">
        <v>75</v>
      </c>
      <c r="B69" s="1">
        <v>-51.95</v>
      </c>
      <c r="C69" s="1">
        <v>10.657999999999999</v>
      </c>
      <c r="D69" s="1">
        <v>-0.24099999999999999</v>
      </c>
      <c r="F69" s="1">
        <f t="shared" si="23"/>
        <v>20.814000000000004</v>
      </c>
      <c r="G69" s="1">
        <f t="shared" si="20"/>
        <v>-3.5999999999999588E-2</v>
      </c>
      <c r="J69" s="5" t="s">
        <v>106</v>
      </c>
      <c r="K69" s="5">
        <v>10.388</v>
      </c>
      <c r="L69" s="5">
        <v>-52.066000000000003</v>
      </c>
      <c r="M69" s="5">
        <v>0.09</v>
      </c>
      <c r="O69" s="5">
        <f t="shared" si="21"/>
        <v>20.810000000000002</v>
      </c>
      <c r="P69" s="5">
        <f t="shared" si="22"/>
        <v>-0.10290000000000177</v>
      </c>
    </row>
    <row r="70" spans="1:17" x14ac:dyDescent="0.25">
      <c r="A70" s="1" t="s">
        <v>76</v>
      </c>
      <c r="B70" s="1">
        <v>-73.25</v>
      </c>
      <c r="C70" s="1">
        <v>10.693</v>
      </c>
      <c r="D70" s="1">
        <v>-0.32500000000000001</v>
      </c>
      <c r="F70" s="1">
        <f t="shared" si="23"/>
        <v>21.299999999999997</v>
      </c>
      <c r="G70" s="1">
        <f t="shared" si="20"/>
        <v>-9.9999999999944578E-4</v>
      </c>
      <c r="J70" s="5" t="s">
        <v>118</v>
      </c>
      <c r="K70" s="5">
        <v>10.199999999999999</v>
      </c>
      <c r="L70" s="5">
        <v>-72.700999999999993</v>
      </c>
      <c r="M70" s="5">
        <v>5.7000000000000002E-2</v>
      </c>
      <c r="O70" s="5">
        <f t="shared" si="21"/>
        <v>20.634999999999991</v>
      </c>
      <c r="P70" s="5">
        <f t="shared" si="22"/>
        <v>-0.29090000000000238</v>
      </c>
    </row>
    <row r="71" spans="1:17" x14ac:dyDescent="0.25">
      <c r="A71" s="1" t="s">
        <v>77</v>
      </c>
      <c r="B71" s="1">
        <v>-94.096000000000004</v>
      </c>
      <c r="C71" s="1">
        <v>10.848000000000001</v>
      </c>
      <c r="D71" s="1">
        <v>-0.34899999999999998</v>
      </c>
      <c r="F71" s="1">
        <f t="shared" si="23"/>
        <v>20.846000000000004</v>
      </c>
      <c r="G71" s="1">
        <f t="shared" si="20"/>
        <v>0.15400000000000169</v>
      </c>
      <c r="J71" s="5" t="s">
        <v>130</v>
      </c>
      <c r="K71" s="5">
        <v>10.093999999999999</v>
      </c>
      <c r="L71" s="5">
        <v>-93.867000000000004</v>
      </c>
      <c r="M71" s="5">
        <v>0.48199999999999998</v>
      </c>
      <c r="O71" s="5">
        <f t="shared" si="21"/>
        <v>21.166000000000011</v>
      </c>
      <c r="P71" s="5">
        <f t="shared" si="22"/>
        <v>-0.39690000000000225</v>
      </c>
    </row>
    <row r="72" spans="1:17" x14ac:dyDescent="0.25">
      <c r="A72" s="1" t="s">
        <v>78</v>
      </c>
      <c r="B72" s="1">
        <v>-115.02</v>
      </c>
      <c r="C72" s="1">
        <v>10.757</v>
      </c>
      <c r="D72" s="1">
        <v>-0.27700000000000002</v>
      </c>
      <c r="F72" s="1">
        <f t="shared" si="23"/>
        <v>20.923999999999992</v>
      </c>
      <c r="G72" s="1">
        <f t="shared" si="20"/>
        <v>6.3000000000000611E-2</v>
      </c>
      <c r="J72" s="5" t="s">
        <v>142</v>
      </c>
      <c r="K72" s="5">
        <v>10.177</v>
      </c>
      <c r="L72" s="5">
        <v>-114.77500000000001</v>
      </c>
      <c r="M72" s="5">
        <v>0.16200000000000001</v>
      </c>
      <c r="O72" s="5">
        <f t="shared" si="21"/>
        <v>20.908000000000001</v>
      </c>
      <c r="P72" s="5">
        <f t="shared" si="22"/>
        <v>-0.31390000000000207</v>
      </c>
    </row>
    <row r="73" spans="1:17" x14ac:dyDescent="0.25">
      <c r="A73" s="3" t="s">
        <v>79</v>
      </c>
      <c r="B73" s="3">
        <v>115.02200000000001</v>
      </c>
      <c r="C73" s="3">
        <v>-9.9949999999999992</v>
      </c>
      <c r="D73" s="3">
        <v>-2.5999999999999999E-2</v>
      </c>
      <c r="E73" s="3"/>
      <c r="F73" s="3"/>
      <c r="G73" s="3">
        <f>C73-$H$73</f>
        <v>0.17849999999999966</v>
      </c>
      <c r="H73" s="3">
        <f>AVERAGE(C73:C82)</f>
        <v>-10.173499999999999</v>
      </c>
      <c r="J73" s="3" t="s">
        <v>15</v>
      </c>
      <c r="K73" s="3">
        <v>-10.316000000000001</v>
      </c>
      <c r="L73" s="3">
        <v>115.166</v>
      </c>
      <c r="M73" s="3">
        <v>0.27100000000000002</v>
      </c>
      <c r="N73" s="3"/>
      <c r="O73" s="3"/>
      <c r="P73" s="3">
        <f>K73-$Q$73</f>
        <v>5.4399999999997561E-2</v>
      </c>
      <c r="Q73" s="3">
        <f>AVERAGE(K73:K82)</f>
        <v>-10.370399999999998</v>
      </c>
    </row>
    <row r="74" spans="1:17" x14ac:dyDescent="0.25">
      <c r="A74" s="3" t="s">
        <v>80</v>
      </c>
      <c r="B74" s="3">
        <v>93.725999999999999</v>
      </c>
      <c r="C74" s="3">
        <v>-10.396000000000001</v>
      </c>
      <c r="D74" s="3">
        <v>3.2000000000000001E-2</v>
      </c>
      <c r="E74" s="3"/>
      <c r="F74" s="3">
        <f>B73-B74</f>
        <v>21.296000000000006</v>
      </c>
      <c r="G74" s="3">
        <f t="shared" ref="G74:G82" si="24">C74-$H$73</f>
        <v>-0.22250000000000192</v>
      </c>
      <c r="H74" s="3"/>
      <c r="J74" s="3" t="s">
        <v>27</v>
      </c>
      <c r="K74" s="3">
        <v>-9.8829999999999991</v>
      </c>
      <c r="L74" s="3">
        <v>94.010999999999996</v>
      </c>
      <c r="M74" s="3">
        <v>-0.14899999999999999</v>
      </c>
      <c r="N74" s="3"/>
      <c r="O74" s="3">
        <f t="shared" ref="O74:O82" si="25">L73-L74</f>
        <v>21.155000000000001</v>
      </c>
      <c r="P74" s="3">
        <f t="shared" ref="P74:P82" si="26">K74-$Q$73</f>
        <v>0.48739999999999917</v>
      </c>
      <c r="Q74" s="3"/>
    </row>
    <row r="75" spans="1:17" x14ac:dyDescent="0.25">
      <c r="A75" s="3" t="s">
        <v>81</v>
      </c>
      <c r="B75" s="3">
        <v>73.084999999999994</v>
      </c>
      <c r="C75" s="3">
        <v>-10.068</v>
      </c>
      <c r="D75" s="3">
        <v>-1.7999999999999999E-2</v>
      </c>
      <c r="E75" s="3"/>
      <c r="F75" s="3">
        <f t="shared" si="23"/>
        <v>20.641000000000005</v>
      </c>
      <c r="G75" s="3">
        <f t="shared" si="24"/>
        <v>0.10549999999999926</v>
      </c>
      <c r="H75" s="3"/>
      <c r="J75" s="3" t="s">
        <v>39</v>
      </c>
      <c r="K75" s="3">
        <v>-10.379</v>
      </c>
      <c r="L75" s="3">
        <v>72.882999999999996</v>
      </c>
      <c r="M75" s="3">
        <v>-0.155</v>
      </c>
      <c r="N75" s="3"/>
      <c r="O75" s="3">
        <f t="shared" si="25"/>
        <v>21.128</v>
      </c>
      <c r="P75" s="3">
        <f t="shared" si="26"/>
        <v>-8.6000000000012733E-3</v>
      </c>
      <c r="Q75" s="3"/>
    </row>
    <row r="76" spans="1:17" x14ac:dyDescent="0.25">
      <c r="A76" s="3" t="s">
        <v>82</v>
      </c>
      <c r="B76" s="3">
        <v>52.482999999999997</v>
      </c>
      <c r="C76" s="3">
        <v>-10.241</v>
      </c>
      <c r="D76" s="3">
        <v>-4.2000000000000003E-2</v>
      </c>
      <c r="E76" s="3"/>
      <c r="F76" s="3">
        <f t="shared" si="23"/>
        <v>20.601999999999997</v>
      </c>
      <c r="G76" s="3">
        <f t="shared" si="24"/>
        <v>-6.7500000000000782E-2</v>
      </c>
      <c r="H76" s="3"/>
      <c r="J76" s="3" t="s">
        <v>51</v>
      </c>
      <c r="K76" s="3">
        <v>-10.276999999999999</v>
      </c>
      <c r="L76" s="3">
        <v>52.137</v>
      </c>
      <c r="M76" s="3">
        <v>-0.161</v>
      </c>
      <c r="N76" s="3"/>
      <c r="O76" s="3">
        <f t="shared" si="25"/>
        <v>20.745999999999995</v>
      </c>
      <c r="P76" s="3">
        <f t="shared" si="26"/>
        <v>9.3399999999999039E-2</v>
      </c>
      <c r="Q76" s="3"/>
    </row>
    <row r="77" spans="1:17" x14ac:dyDescent="0.25">
      <c r="A77" s="3" t="s">
        <v>83</v>
      </c>
      <c r="B77" s="3">
        <v>31.440999999999999</v>
      </c>
      <c r="C77" s="3">
        <v>-10.217000000000001</v>
      </c>
      <c r="D77" s="3">
        <v>-0.03</v>
      </c>
      <c r="E77" s="3"/>
      <c r="F77" s="3">
        <f>B76-B77</f>
        <v>21.041999999999998</v>
      </c>
      <c r="G77" s="3">
        <f t="shared" si="24"/>
        <v>-4.3500000000001648E-2</v>
      </c>
      <c r="H77" s="3"/>
      <c r="J77" s="3" t="s">
        <v>63</v>
      </c>
      <c r="K77" s="3">
        <v>-10.095000000000001</v>
      </c>
      <c r="L77" s="3">
        <v>31.161999999999999</v>
      </c>
      <c r="M77" s="3">
        <v>-0.245</v>
      </c>
      <c r="N77" s="3"/>
      <c r="O77" s="3">
        <f t="shared" si="25"/>
        <v>20.975000000000001</v>
      </c>
      <c r="P77" s="3">
        <f t="shared" si="26"/>
        <v>0.27539999999999765</v>
      </c>
      <c r="Q77" s="3"/>
    </row>
    <row r="78" spans="1:17" x14ac:dyDescent="0.25">
      <c r="A78" s="3" t="s">
        <v>84</v>
      </c>
      <c r="B78" s="3">
        <v>-31.044</v>
      </c>
      <c r="C78" s="3">
        <v>-10.452999999999999</v>
      </c>
      <c r="D78" s="3">
        <v>-0.107</v>
      </c>
      <c r="E78" s="3"/>
      <c r="F78" s="3">
        <f t="shared" si="23"/>
        <v>62.484999999999999</v>
      </c>
      <c r="G78" s="3">
        <f t="shared" si="24"/>
        <v>-0.27950000000000053</v>
      </c>
      <c r="H78" s="3"/>
      <c r="J78" s="3" t="s">
        <v>95</v>
      </c>
      <c r="K78" s="3">
        <v>-10.595000000000001</v>
      </c>
      <c r="L78" s="3">
        <v>-31.132999999999999</v>
      </c>
      <c r="M78" s="3">
        <v>-1.6E-2</v>
      </c>
      <c r="N78" s="3"/>
      <c r="O78" s="3">
        <f t="shared" si="25"/>
        <v>62.295000000000002</v>
      </c>
      <c r="P78" s="3">
        <f t="shared" si="26"/>
        <v>-0.22460000000000235</v>
      </c>
      <c r="Q78" s="3"/>
    </row>
    <row r="79" spans="1:17" x14ac:dyDescent="0.25">
      <c r="A79" s="3" t="s">
        <v>85</v>
      </c>
      <c r="B79" s="3">
        <v>-51.898000000000003</v>
      </c>
      <c r="C79" s="3">
        <v>-10.083</v>
      </c>
      <c r="D79" s="3">
        <v>-0.157</v>
      </c>
      <c r="E79" s="3"/>
      <c r="F79" s="3">
        <f t="shared" si="23"/>
        <v>20.854000000000003</v>
      </c>
      <c r="G79" s="3">
        <f t="shared" si="24"/>
        <v>9.0499999999998693E-2</v>
      </c>
      <c r="H79" s="3"/>
      <c r="J79" s="3" t="s">
        <v>107</v>
      </c>
      <c r="K79" s="3">
        <v>-10.54</v>
      </c>
      <c r="L79" s="3">
        <v>-52.1</v>
      </c>
      <c r="M79" s="3">
        <v>5.0999999999999997E-2</v>
      </c>
      <c r="N79" s="3"/>
      <c r="O79" s="3">
        <f t="shared" si="25"/>
        <v>20.967000000000002</v>
      </c>
      <c r="P79" s="3">
        <f t="shared" si="26"/>
        <v>-0.16960000000000086</v>
      </c>
      <c r="Q79" s="3"/>
    </row>
    <row r="80" spans="1:17" x14ac:dyDescent="0.25">
      <c r="A80" s="3" t="s">
        <v>86</v>
      </c>
      <c r="B80" s="3">
        <v>-73.037000000000006</v>
      </c>
      <c r="C80" s="3">
        <v>-10.074999999999999</v>
      </c>
      <c r="D80" s="3">
        <v>-0.19500000000000001</v>
      </c>
      <c r="E80" s="3"/>
      <c r="F80" s="3">
        <f t="shared" si="23"/>
        <v>21.139000000000003</v>
      </c>
      <c r="G80" s="3">
        <f t="shared" si="24"/>
        <v>9.8499999999999588E-2</v>
      </c>
      <c r="H80" s="3"/>
      <c r="J80" s="3" t="s">
        <v>119</v>
      </c>
      <c r="K80" s="3">
        <v>-10.491</v>
      </c>
      <c r="L80" s="3">
        <v>-73.147000000000006</v>
      </c>
      <c r="M80" s="3">
        <v>0.02</v>
      </c>
      <c r="N80" s="3"/>
      <c r="O80" s="3">
        <f t="shared" si="25"/>
        <v>21.047000000000004</v>
      </c>
      <c r="P80" s="3">
        <f t="shared" si="26"/>
        <v>-0.12060000000000137</v>
      </c>
      <c r="Q80" s="3"/>
    </row>
    <row r="81" spans="1:17" x14ac:dyDescent="0.25">
      <c r="A81" s="3" t="s">
        <v>87</v>
      </c>
      <c r="B81" s="3">
        <v>-93.697999999999993</v>
      </c>
      <c r="C81" s="3">
        <v>-10.112</v>
      </c>
      <c r="D81" s="3">
        <v>-0.186</v>
      </c>
      <c r="E81" s="3"/>
      <c r="F81" s="3">
        <f t="shared" si="23"/>
        <v>20.660999999999987</v>
      </c>
      <c r="G81" s="3">
        <f t="shared" si="24"/>
        <v>6.1499999999998778E-2</v>
      </c>
      <c r="H81" s="3"/>
      <c r="J81" s="3" t="s">
        <v>131</v>
      </c>
      <c r="K81" s="3">
        <v>-10.545999999999999</v>
      </c>
      <c r="L81" s="3">
        <v>-94.037000000000006</v>
      </c>
      <c r="M81" s="3">
        <v>0.46800000000000003</v>
      </c>
      <c r="N81" s="3"/>
      <c r="O81" s="3">
        <f t="shared" si="25"/>
        <v>20.89</v>
      </c>
      <c r="P81" s="3">
        <f t="shared" si="26"/>
        <v>-0.17560000000000109</v>
      </c>
      <c r="Q81" s="3"/>
    </row>
    <row r="82" spans="1:17" x14ac:dyDescent="0.25">
      <c r="A82" s="3" t="s">
        <v>88</v>
      </c>
      <c r="B82" s="3">
        <v>-114.96899999999999</v>
      </c>
      <c r="C82" s="3">
        <v>-10.095000000000001</v>
      </c>
      <c r="D82" s="3">
        <v>-0.124</v>
      </c>
      <c r="E82" s="3"/>
      <c r="F82" s="3">
        <f t="shared" si="23"/>
        <v>21.271000000000001</v>
      </c>
      <c r="G82" s="3">
        <f t="shared" si="24"/>
        <v>7.8499999999998238E-2</v>
      </c>
      <c r="H82" s="3"/>
      <c r="J82" s="3" t="s">
        <v>143</v>
      </c>
      <c r="K82" s="3">
        <v>-10.582000000000001</v>
      </c>
      <c r="L82" s="3">
        <v>-114.86499999999999</v>
      </c>
      <c r="M82" s="3">
        <v>0.06</v>
      </c>
      <c r="N82" s="3"/>
      <c r="O82" s="3">
        <f t="shared" si="25"/>
        <v>20.827999999999989</v>
      </c>
      <c r="P82" s="3">
        <f t="shared" si="26"/>
        <v>-0.21160000000000245</v>
      </c>
      <c r="Q82" s="3"/>
    </row>
    <row r="83" spans="1:17" x14ac:dyDescent="0.25">
      <c r="A83" s="1" t="s">
        <v>89</v>
      </c>
      <c r="B83" s="1">
        <v>114.685</v>
      </c>
      <c r="C83" s="1">
        <v>-31.135000000000002</v>
      </c>
      <c r="D83" s="1">
        <v>-4.1000000000000002E-2</v>
      </c>
      <c r="G83" s="1">
        <f>C83-$H$83</f>
        <v>-3.3750000000004832E-2</v>
      </c>
      <c r="H83" s="1">
        <f>AVERAGE(C83:C94)</f>
        <v>-31.101249999999997</v>
      </c>
      <c r="J83" s="5" t="s">
        <v>16</v>
      </c>
      <c r="K83" s="5">
        <v>-31.247</v>
      </c>
      <c r="L83" s="5">
        <v>115.373</v>
      </c>
      <c r="M83" s="5">
        <v>0.315</v>
      </c>
      <c r="P83" s="5">
        <f>K83-$Q$83</f>
        <v>1.4166666666667993E-2</v>
      </c>
      <c r="Q83" s="5">
        <f>AVERAGE(K83:K94)</f>
        <v>-31.261166666666668</v>
      </c>
    </row>
    <row r="84" spans="1:17" x14ac:dyDescent="0.25">
      <c r="A84" s="1" t="s">
        <v>90</v>
      </c>
      <c r="B84" s="1">
        <v>93.893000000000001</v>
      </c>
      <c r="C84" s="1">
        <v>-31.145</v>
      </c>
      <c r="D84" s="1">
        <v>-2.8000000000000001E-2</v>
      </c>
      <c r="F84" s="1">
        <f>B83-B84</f>
        <v>20.792000000000002</v>
      </c>
      <c r="G84" s="1">
        <f t="shared" ref="G84:G94" si="27">C84-$H$83</f>
        <v>-4.3750000000002842E-2</v>
      </c>
      <c r="J84" s="5" t="s">
        <v>28</v>
      </c>
      <c r="K84" s="5">
        <v>-31.123000000000001</v>
      </c>
      <c r="L84" s="5">
        <v>94.408000000000001</v>
      </c>
      <c r="M84" s="5">
        <v>-0.14799999999999999</v>
      </c>
      <c r="O84" s="5">
        <f t="shared" ref="O84:O94" si="28">L83-L84</f>
        <v>20.965000000000003</v>
      </c>
      <c r="P84" s="5">
        <f t="shared" ref="P84:P94" si="29">K84-$Q$83</f>
        <v>0.13816666666666677</v>
      </c>
    </row>
    <row r="85" spans="1:17" x14ac:dyDescent="0.25">
      <c r="A85" s="1" t="s">
        <v>91</v>
      </c>
      <c r="B85" s="1">
        <v>73.007999999999996</v>
      </c>
      <c r="C85" s="1">
        <v>-31.141999999999999</v>
      </c>
      <c r="D85" s="1">
        <v>0.19800000000000001</v>
      </c>
      <c r="F85" s="1">
        <f t="shared" ref="F85:F92" si="30">B84-B85</f>
        <v>20.885000000000005</v>
      </c>
      <c r="G85" s="1">
        <f t="shared" si="27"/>
        <v>-4.0750000000002728E-2</v>
      </c>
      <c r="J85" s="5" t="s">
        <v>40</v>
      </c>
      <c r="K85" s="5">
        <v>-30.806999999999999</v>
      </c>
      <c r="L85" s="5">
        <v>73.450999999999993</v>
      </c>
      <c r="M85" s="5">
        <v>-0.214</v>
      </c>
      <c r="O85" s="5">
        <f t="shared" si="28"/>
        <v>20.957000000000008</v>
      </c>
      <c r="P85" s="5">
        <f t="shared" si="29"/>
        <v>0.45416666666666927</v>
      </c>
    </row>
    <row r="86" spans="1:17" x14ac:dyDescent="0.25">
      <c r="A86" s="1" t="s">
        <v>92</v>
      </c>
      <c r="B86" s="1">
        <v>52.137</v>
      </c>
      <c r="C86" s="1">
        <v>-31.047999999999998</v>
      </c>
      <c r="D86" s="1">
        <v>-1.7000000000000001E-2</v>
      </c>
      <c r="F86" s="1">
        <f t="shared" si="30"/>
        <v>20.870999999999995</v>
      </c>
      <c r="G86" s="1">
        <f t="shared" si="27"/>
        <v>5.3249999999998465E-2</v>
      </c>
      <c r="J86" s="5" t="s">
        <v>52</v>
      </c>
      <c r="K86" s="5">
        <v>-31.245000000000001</v>
      </c>
      <c r="L86" s="5">
        <v>52.445</v>
      </c>
      <c r="M86" s="5">
        <v>-0.20799999999999999</v>
      </c>
      <c r="O86" s="5">
        <f t="shared" si="28"/>
        <v>21.005999999999993</v>
      </c>
      <c r="P86" s="5">
        <f t="shared" si="29"/>
        <v>1.6166666666666885E-2</v>
      </c>
    </row>
    <row r="87" spans="1:17" x14ac:dyDescent="0.25">
      <c r="A87" s="1" t="s">
        <v>93</v>
      </c>
      <c r="B87" s="1">
        <v>31.349</v>
      </c>
      <c r="C87" s="1">
        <v>-31.215</v>
      </c>
      <c r="D87" s="1">
        <v>9.9000000000000005E-2</v>
      </c>
      <c r="F87" s="1">
        <f>B86-B87</f>
        <v>20.788</v>
      </c>
      <c r="G87" s="1">
        <f t="shared" si="27"/>
        <v>-0.11375000000000313</v>
      </c>
      <c r="J87" s="5" t="s">
        <v>64</v>
      </c>
      <c r="K87" s="5">
        <v>-31.216000000000001</v>
      </c>
      <c r="L87" s="5">
        <v>31.53</v>
      </c>
      <c r="M87" s="5">
        <v>-0.311</v>
      </c>
      <c r="O87" s="5">
        <f t="shared" si="28"/>
        <v>20.914999999999999</v>
      </c>
      <c r="P87" s="5">
        <f t="shared" si="29"/>
        <v>4.5166666666666799E-2</v>
      </c>
    </row>
    <row r="88" spans="1:17" x14ac:dyDescent="0.25">
      <c r="A88" s="1" t="s">
        <v>94</v>
      </c>
      <c r="B88" s="1">
        <v>10.406000000000001</v>
      </c>
      <c r="C88" s="1">
        <v>-31.256</v>
      </c>
      <c r="D88" s="1">
        <v>-1.0999999999999999E-2</v>
      </c>
      <c r="F88" s="1">
        <f t="shared" si="30"/>
        <v>20.942999999999998</v>
      </c>
      <c r="G88" s="1">
        <f t="shared" si="27"/>
        <v>-0.1547500000000035</v>
      </c>
      <c r="J88" s="5" t="s">
        <v>74</v>
      </c>
      <c r="K88" s="5">
        <v>-31.135999999999999</v>
      </c>
      <c r="L88" s="5">
        <v>10.214</v>
      </c>
      <c r="M88" s="5">
        <v>-0.22900000000000001</v>
      </c>
      <c r="O88" s="5">
        <f t="shared" si="28"/>
        <v>21.316000000000003</v>
      </c>
      <c r="P88" s="5">
        <f t="shared" si="29"/>
        <v>0.12516666666666865</v>
      </c>
    </row>
    <row r="89" spans="1:17" x14ac:dyDescent="0.25">
      <c r="A89" s="1" t="s">
        <v>95</v>
      </c>
      <c r="B89" s="1">
        <v>-10.595000000000001</v>
      </c>
      <c r="C89" s="1">
        <v>-31.132999999999999</v>
      </c>
      <c r="D89" s="1">
        <v>-1.6E-2</v>
      </c>
      <c r="F89" s="1">
        <f t="shared" si="30"/>
        <v>21.001000000000001</v>
      </c>
      <c r="G89" s="1">
        <f t="shared" si="27"/>
        <v>-3.1750000000002387E-2</v>
      </c>
      <c r="J89" s="5" t="s">
        <v>84</v>
      </c>
      <c r="K89" s="5">
        <v>-31.044</v>
      </c>
      <c r="L89" s="5">
        <v>-10.452999999999999</v>
      </c>
      <c r="M89" s="5">
        <v>-0.107</v>
      </c>
      <c r="O89" s="5">
        <f t="shared" si="28"/>
        <v>20.667000000000002</v>
      </c>
      <c r="P89" s="5">
        <f t="shared" si="29"/>
        <v>0.2171666666666674</v>
      </c>
    </row>
    <row r="90" spans="1:17" x14ac:dyDescent="0.25">
      <c r="A90" s="1" t="s">
        <v>96</v>
      </c>
      <c r="B90" s="1">
        <v>-31.655000000000001</v>
      </c>
      <c r="C90" s="1">
        <v>-30.87</v>
      </c>
      <c r="D90" s="1">
        <v>-0.01</v>
      </c>
      <c r="F90" s="1">
        <f t="shared" si="30"/>
        <v>21.060000000000002</v>
      </c>
      <c r="G90" s="1">
        <f t="shared" si="27"/>
        <v>0.23124999999999574</v>
      </c>
      <c r="J90" s="5" t="s">
        <v>96</v>
      </c>
      <c r="K90" s="5">
        <v>-31.655000000000001</v>
      </c>
      <c r="L90" s="5">
        <v>-30.87</v>
      </c>
      <c r="M90" s="5">
        <v>-0.01</v>
      </c>
      <c r="O90" s="5">
        <f t="shared" si="28"/>
        <v>20.417000000000002</v>
      </c>
      <c r="P90" s="5">
        <f t="shared" si="29"/>
        <v>-0.39383333333333326</v>
      </c>
    </row>
    <row r="91" spans="1:17" x14ac:dyDescent="0.25">
      <c r="A91" s="1" t="s">
        <v>97</v>
      </c>
      <c r="B91" s="1">
        <v>-52.481000000000002</v>
      </c>
      <c r="C91" s="1">
        <v>-31.068000000000001</v>
      </c>
      <c r="D91" s="1">
        <v>-0.111</v>
      </c>
      <c r="F91" s="1">
        <f t="shared" si="30"/>
        <v>20.826000000000001</v>
      </c>
      <c r="G91" s="1">
        <f t="shared" si="27"/>
        <v>3.3249999999995339E-2</v>
      </c>
      <c r="J91" s="5" t="s">
        <v>108</v>
      </c>
      <c r="K91" s="5">
        <v>-31.04</v>
      </c>
      <c r="L91" s="5">
        <v>-52.085000000000001</v>
      </c>
      <c r="M91" s="5">
        <v>1.0999999999999999E-2</v>
      </c>
      <c r="O91" s="5">
        <f t="shared" si="28"/>
        <v>21.215</v>
      </c>
      <c r="P91" s="5">
        <f t="shared" si="29"/>
        <v>0.22116666666666873</v>
      </c>
    </row>
    <row r="92" spans="1:17" x14ac:dyDescent="0.25">
      <c r="A92" s="1" t="s">
        <v>98</v>
      </c>
      <c r="B92" s="1">
        <v>-73.281000000000006</v>
      </c>
      <c r="C92" s="1">
        <v>-31.103000000000002</v>
      </c>
      <c r="D92" s="1">
        <v>-0.22500000000000001</v>
      </c>
      <c r="F92" s="1">
        <f t="shared" si="30"/>
        <v>20.800000000000004</v>
      </c>
      <c r="G92" s="1">
        <f t="shared" si="27"/>
        <v>-1.7500000000048033E-3</v>
      </c>
      <c r="J92" s="5" t="s">
        <v>120</v>
      </c>
      <c r="K92" s="5">
        <v>-31.702999999999999</v>
      </c>
      <c r="L92" s="5">
        <v>-72.869</v>
      </c>
      <c r="M92" s="5">
        <v>3.7999999999999999E-2</v>
      </c>
      <c r="O92" s="5">
        <f t="shared" si="28"/>
        <v>20.783999999999999</v>
      </c>
      <c r="P92" s="5">
        <f t="shared" si="29"/>
        <v>-0.44183333333333152</v>
      </c>
    </row>
    <row r="93" spans="1:17" x14ac:dyDescent="0.25">
      <c r="A93" s="1" t="s">
        <v>99</v>
      </c>
      <c r="B93" s="1">
        <v>-94.18</v>
      </c>
      <c r="C93" s="1">
        <v>-30.96</v>
      </c>
      <c r="D93" s="1">
        <v>-1.7000000000000001E-2</v>
      </c>
      <c r="F93" s="1">
        <f>B92-B93</f>
        <v>20.899000000000001</v>
      </c>
      <c r="G93" s="1">
        <f t="shared" si="27"/>
        <v>0.14124999999999588</v>
      </c>
      <c r="J93" s="5" t="s">
        <v>132</v>
      </c>
      <c r="K93" s="5">
        <v>-31.420999999999999</v>
      </c>
      <c r="L93" s="5">
        <v>-93.869</v>
      </c>
      <c r="M93" s="5">
        <v>0.16400000000000001</v>
      </c>
      <c r="O93" s="5">
        <f t="shared" si="28"/>
        <v>21</v>
      </c>
      <c r="P93" s="5">
        <f t="shared" si="29"/>
        <v>-0.1598333333333315</v>
      </c>
    </row>
    <row r="94" spans="1:17" x14ac:dyDescent="0.25">
      <c r="A94" s="1" t="s">
        <v>100</v>
      </c>
      <c r="B94" s="1">
        <v>-115.166</v>
      </c>
      <c r="C94" s="1">
        <v>-31.14</v>
      </c>
      <c r="D94" s="1">
        <v>-0.14799999999999999</v>
      </c>
      <c r="F94" s="1">
        <f>B93-B94</f>
        <v>20.98599999999999</v>
      </c>
      <c r="G94" s="1">
        <f t="shared" si="27"/>
        <v>-3.8750000000003837E-2</v>
      </c>
      <c r="J94" s="5" t="s">
        <v>144</v>
      </c>
      <c r="K94" s="5">
        <v>-31.497</v>
      </c>
      <c r="L94" s="5">
        <v>-114.71899999999999</v>
      </c>
      <c r="M94" s="5">
        <v>-2.3E-2</v>
      </c>
      <c r="O94" s="5">
        <f t="shared" si="28"/>
        <v>20.849999999999994</v>
      </c>
      <c r="P94" s="5">
        <f t="shared" si="29"/>
        <v>-0.23583333333333201</v>
      </c>
    </row>
    <row r="95" spans="1:17" x14ac:dyDescent="0.25">
      <c r="A95" s="3" t="s">
        <v>101</v>
      </c>
      <c r="B95" s="3">
        <v>114.962</v>
      </c>
      <c r="C95" s="3">
        <v>-52.192999999999998</v>
      </c>
      <c r="D95" s="3">
        <v>-2.1000000000000001E-2</v>
      </c>
      <c r="E95" s="3"/>
      <c r="F95" s="3"/>
      <c r="G95" s="3">
        <f>C95-$H$95</f>
        <v>-0.10216666666666185</v>
      </c>
      <c r="H95" s="3">
        <f>AVERAGE(C95:C106)</f>
        <v>-52.090833333333336</v>
      </c>
      <c r="J95" s="3" t="s">
        <v>17</v>
      </c>
      <c r="K95" s="3">
        <v>-52.185000000000002</v>
      </c>
      <c r="L95" s="3">
        <v>115.661</v>
      </c>
      <c r="M95" s="3">
        <v>0.33700000000000002</v>
      </c>
      <c r="N95" s="3"/>
      <c r="O95" s="3"/>
      <c r="P95" s="3">
        <f>K95-$Q$95</f>
        <v>5.0916666666672938E-2</v>
      </c>
      <c r="Q95" s="3">
        <f>AVERAGE(K95:K106)</f>
        <v>-52.235916666666675</v>
      </c>
    </row>
    <row r="96" spans="1:17" x14ac:dyDescent="0.25">
      <c r="A96" s="3" t="s">
        <v>102</v>
      </c>
      <c r="B96" s="3">
        <v>93.935000000000002</v>
      </c>
      <c r="C96" s="3">
        <v>-52.151000000000003</v>
      </c>
      <c r="D96" s="3">
        <v>0</v>
      </c>
      <c r="E96" s="3"/>
      <c r="F96" s="3">
        <f>B95-B96</f>
        <v>21.027000000000001</v>
      </c>
      <c r="G96" s="3">
        <f t="shared" ref="G96:G106" si="31">C96-$H$95</f>
        <v>-6.0166666666667368E-2</v>
      </c>
      <c r="H96" s="3"/>
      <c r="J96" s="3" t="s">
        <v>29</v>
      </c>
      <c r="K96" s="3">
        <v>-52.363</v>
      </c>
      <c r="L96" s="3">
        <v>94.462999999999994</v>
      </c>
      <c r="M96" s="3">
        <v>-6.4000000000000001E-2</v>
      </c>
      <c r="N96" s="3"/>
      <c r="O96" s="3">
        <f t="shared" ref="O96:O106" si="32">L95-L96</f>
        <v>21.198000000000008</v>
      </c>
      <c r="P96" s="3">
        <f t="shared" ref="P96:P106" si="33">K96-$Q$95</f>
        <v>-0.12708333333332433</v>
      </c>
      <c r="Q96" s="3"/>
    </row>
    <row r="97" spans="1:17" x14ac:dyDescent="0.25">
      <c r="A97" s="3" t="s">
        <v>103</v>
      </c>
      <c r="B97" s="3">
        <v>72.956000000000003</v>
      </c>
      <c r="C97" s="3">
        <v>-52.3</v>
      </c>
      <c r="D97" s="3">
        <v>0.04</v>
      </c>
      <c r="E97" s="3"/>
      <c r="F97" s="3">
        <f t="shared" ref="F97:F104" si="34">B96-B97</f>
        <v>20.978999999999999</v>
      </c>
      <c r="G97" s="3">
        <f t="shared" si="31"/>
        <v>-0.20916666666666117</v>
      </c>
      <c r="H97" s="3"/>
      <c r="J97" s="3" t="s">
        <v>41</v>
      </c>
      <c r="K97" s="3">
        <v>-51.886000000000003</v>
      </c>
      <c r="L97" s="3">
        <v>73.816000000000003</v>
      </c>
      <c r="M97" s="3">
        <v>-4.3999999999999997E-2</v>
      </c>
      <c r="N97" s="3"/>
      <c r="O97" s="3">
        <f t="shared" si="32"/>
        <v>20.646999999999991</v>
      </c>
      <c r="P97" s="3">
        <f t="shared" si="33"/>
        <v>0.34991666666667243</v>
      </c>
      <c r="Q97" s="3"/>
    </row>
    <row r="98" spans="1:17" x14ac:dyDescent="0.25">
      <c r="A98" s="3" t="s">
        <v>104</v>
      </c>
      <c r="B98" s="3">
        <v>52.228999999999999</v>
      </c>
      <c r="C98" s="3">
        <v>-52.015999999999998</v>
      </c>
      <c r="D98" s="3">
        <v>0.06</v>
      </c>
      <c r="E98" s="3"/>
      <c r="F98" s="3">
        <f t="shared" si="34"/>
        <v>20.727000000000004</v>
      </c>
      <c r="G98" s="3">
        <f t="shared" si="31"/>
        <v>7.4833333333337748E-2</v>
      </c>
      <c r="H98" s="3"/>
      <c r="J98" s="3" t="s">
        <v>53</v>
      </c>
      <c r="K98" s="3">
        <v>-52.058</v>
      </c>
      <c r="L98" s="3">
        <v>52.548000000000002</v>
      </c>
      <c r="M98" s="3">
        <v>-0.28499999999999998</v>
      </c>
      <c r="N98" s="3"/>
      <c r="O98" s="3">
        <f t="shared" si="32"/>
        <v>21.268000000000001</v>
      </c>
      <c r="P98" s="3">
        <f t="shared" si="33"/>
        <v>0.17791666666667538</v>
      </c>
      <c r="Q98" s="3"/>
    </row>
    <row r="99" spans="1:17" x14ac:dyDescent="0.25">
      <c r="A99" s="3" t="s">
        <v>105</v>
      </c>
      <c r="B99" s="3">
        <v>31.292999999999999</v>
      </c>
      <c r="C99" s="3">
        <v>-52.277999999999999</v>
      </c>
      <c r="D99" s="3">
        <v>0.32600000000000001</v>
      </c>
      <c r="E99" s="3"/>
      <c r="F99" s="3">
        <f>B98-B99</f>
        <v>20.936</v>
      </c>
      <c r="G99" s="3">
        <f t="shared" si="31"/>
        <v>-0.18716666666666271</v>
      </c>
      <c r="H99" s="3"/>
      <c r="J99" s="3" t="s">
        <v>65</v>
      </c>
      <c r="K99" s="3">
        <v>-52.145000000000003</v>
      </c>
      <c r="L99" s="3">
        <v>31.302</v>
      </c>
      <c r="M99" s="3">
        <v>-0.29899999999999999</v>
      </c>
      <c r="N99" s="3"/>
      <c r="O99" s="3">
        <f t="shared" si="32"/>
        <v>21.246000000000002</v>
      </c>
      <c r="P99" s="3">
        <f t="shared" si="33"/>
        <v>9.0916666666672086E-2</v>
      </c>
      <c r="Q99" s="3"/>
    </row>
    <row r="100" spans="1:17" x14ac:dyDescent="0.25">
      <c r="A100" s="3" t="s">
        <v>106</v>
      </c>
      <c r="B100" s="3">
        <v>10.388</v>
      </c>
      <c r="C100" s="3">
        <v>-52.066000000000003</v>
      </c>
      <c r="D100" s="3">
        <v>0.09</v>
      </c>
      <c r="E100" s="3"/>
      <c r="F100" s="3">
        <f t="shared" si="34"/>
        <v>20.905000000000001</v>
      </c>
      <c r="G100" s="3">
        <f t="shared" si="31"/>
        <v>2.4833333333333485E-2</v>
      </c>
      <c r="H100" s="3"/>
      <c r="J100" s="3" t="s">
        <v>75</v>
      </c>
      <c r="K100" s="3">
        <v>-51.95</v>
      </c>
      <c r="L100" s="3">
        <v>10.657999999999999</v>
      </c>
      <c r="M100" s="3">
        <v>-0.24099999999999999</v>
      </c>
      <c r="N100" s="3"/>
      <c r="O100" s="3">
        <f t="shared" si="32"/>
        <v>20.643999999999998</v>
      </c>
      <c r="P100" s="3">
        <f t="shared" si="33"/>
        <v>0.28591666666667237</v>
      </c>
      <c r="Q100" s="3"/>
    </row>
    <row r="101" spans="1:17" x14ac:dyDescent="0.25">
      <c r="A101" s="3" t="s">
        <v>107</v>
      </c>
      <c r="B101" s="3">
        <v>-10.54</v>
      </c>
      <c r="C101" s="3">
        <v>-52.1</v>
      </c>
      <c r="D101" s="3">
        <v>5.0999999999999997E-2</v>
      </c>
      <c r="E101" s="3"/>
      <c r="F101" s="3">
        <f t="shared" si="34"/>
        <v>20.927999999999997</v>
      </c>
      <c r="G101" s="3">
        <f t="shared" si="31"/>
        <v>-9.1666666666654351E-3</v>
      </c>
      <c r="H101" s="3"/>
      <c r="J101" s="3" t="s">
        <v>85</v>
      </c>
      <c r="K101" s="3">
        <v>-51.898000000000003</v>
      </c>
      <c r="L101" s="3">
        <v>-10.083</v>
      </c>
      <c r="M101" s="3">
        <v>-0.157</v>
      </c>
      <c r="N101" s="3"/>
      <c r="O101" s="3">
        <f t="shared" si="32"/>
        <v>20.741</v>
      </c>
      <c r="P101" s="3">
        <f t="shared" si="33"/>
        <v>0.33791666666667197</v>
      </c>
      <c r="Q101" s="3"/>
    </row>
    <row r="102" spans="1:17" x14ac:dyDescent="0.25">
      <c r="A102" s="3" t="s">
        <v>108</v>
      </c>
      <c r="B102" s="3">
        <v>-31.04</v>
      </c>
      <c r="C102" s="3">
        <v>-52.085000000000001</v>
      </c>
      <c r="D102" s="3">
        <v>1.0999999999999999E-2</v>
      </c>
      <c r="E102" s="3"/>
      <c r="F102" s="3">
        <f t="shared" si="34"/>
        <v>20.5</v>
      </c>
      <c r="G102" s="3">
        <f t="shared" si="31"/>
        <v>5.8333333333351334E-3</v>
      </c>
      <c r="H102" s="3"/>
      <c r="J102" s="3" t="s">
        <v>97</v>
      </c>
      <c r="K102" s="3">
        <v>-52.481000000000002</v>
      </c>
      <c r="L102" s="3">
        <v>-31.068000000000001</v>
      </c>
      <c r="M102" s="3">
        <v>-0.111</v>
      </c>
      <c r="N102" s="3"/>
      <c r="O102" s="3">
        <f t="shared" si="32"/>
        <v>20.984999999999999</v>
      </c>
      <c r="P102" s="3">
        <f t="shared" si="33"/>
        <v>-0.24508333333332644</v>
      </c>
      <c r="Q102" s="3"/>
    </row>
    <row r="103" spans="1:17" x14ac:dyDescent="0.25">
      <c r="A103" s="3" t="s">
        <v>109</v>
      </c>
      <c r="B103" s="3">
        <v>-52.441000000000003</v>
      </c>
      <c r="C103" s="3">
        <v>-52.317999999999998</v>
      </c>
      <c r="D103" s="3">
        <v>1E-3</v>
      </c>
      <c r="E103" s="3"/>
      <c r="F103" s="3">
        <f t="shared" si="34"/>
        <v>21.401000000000003</v>
      </c>
      <c r="G103" s="3">
        <f t="shared" si="31"/>
        <v>-0.22716666666666185</v>
      </c>
      <c r="H103" s="3"/>
      <c r="J103" s="3" t="s">
        <v>109</v>
      </c>
      <c r="K103" s="3">
        <v>-52.441000000000003</v>
      </c>
      <c r="L103" s="3">
        <v>-52.317999999999998</v>
      </c>
      <c r="M103" s="3">
        <v>1E-3</v>
      </c>
      <c r="N103" s="3"/>
      <c r="O103" s="3">
        <f t="shared" si="32"/>
        <v>21.249999999999996</v>
      </c>
      <c r="P103" s="3">
        <f t="shared" si="33"/>
        <v>-0.20508333333332729</v>
      </c>
      <c r="Q103" s="3"/>
    </row>
    <row r="104" spans="1:17" x14ac:dyDescent="0.25">
      <c r="A104" s="3" t="s">
        <v>110</v>
      </c>
      <c r="B104" s="3">
        <v>-72.992999999999995</v>
      </c>
      <c r="C104" s="3">
        <v>-51.847999999999999</v>
      </c>
      <c r="D104" s="3">
        <v>-6.5000000000000002E-2</v>
      </c>
      <c r="E104" s="3"/>
      <c r="F104" s="3">
        <f t="shared" si="34"/>
        <v>20.551999999999992</v>
      </c>
      <c r="G104" s="3">
        <f t="shared" si="31"/>
        <v>0.24283333333333701</v>
      </c>
      <c r="H104" s="3"/>
      <c r="J104" s="3" t="s">
        <v>121</v>
      </c>
      <c r="K104" s="3">
        <v>-52.613999999999997</v>
      </c>
      <c r="L104" s="3">
        <v>-72.856999999999999</v>
      </c>
      <c r="M104" s="3">
        <v>0.109</v>
      </c>
      <c r="N104" s="3"/>
      <c r="O104" s="3">
        <f t="shared" si="32"/>
        <v>20.539000000000001</v>
      </c>
      <c r="P104" s="3">
        <f t="shared" si="33"/>
        <v>-0.378083333333322</v>
      </c>
      <c r="Q104" s="3"/>
    </row>
    <row r="105" spans="1:17" x14ac:dyDescent="0.25">
      <c r="A105" s="3" t="s">
        <v>111</v>
      </c>
      <c r="B105" s="3">
        <v>-94.242000000000004</v>
      </c>
      <c r="C105" s="3">
        <v>-51.892000000000003</v>
      </c>
      <c r="D105" s="3">
        <v>0.11799999999999999</v>
      </c>
      <c r="E105" s="3"/>
      <c r="F105" s="3">
        <f>B104-B105</f>
        <v>21.249000000000009</v>
      </c>
      <c r="G105" s="3">
        <f t="shared" si="31"/>
        <v>0.19883333333333297</v>
      </c>
      <c r="H105" s="3"/>
      <c r="J105" s="3" t="s">
        <v>133</v>
      </c>
      <c r="K105" s="3">
        <v>-52.473999999999997</v>
      </c>
      <c r="L105" s="3">
        <v>-93.923000000000002</v>
      </c>
      <c r="M105" s="3">
        <v>0.10199999999999999</v>
      </c>
      <c r="N105" s="3"/>
      <c r="O105" s="3">
        <f t="shared" si="32"/>
        <v>21.066000000000003</v>
      </c>
      <c r="P105" s="3">
        <f t="shared" si="33"/>
        <v>-0.23808333333332143</v>
      </c>
      <c r="Q105" s="3"/>
    </row>
    <row r="106" spans="1:17" x14ac:dyDescent="0.25">
      <c r="A106" s="3" t="s">
        <v>112</v>
      </c>
      <c r="B106" s="3">
        <v>-115.203</v>
      </c>
      <c r="C106" s="3">
        <v>-51.843000000000004</v>
      </c>
      <c r="D106" s="3">
        <v>-2.5999999999999999E-2</v>
      </c>
      <c r="E106" s="3"/>
      <c r="F106" s="3">
        <f>B105-B106</f>
        <v>20.960999999999999</v>
      </c>
      <c r="G106" s="3">
        <f t="shared" si="31"/>
        <v>0.24783333333333246</v>
      </c>
      <c r="H106" s="3"/>
      <c r="J106" s="3" t="s">
        <v>145</v>
      </c>
      <c r="K106" s="3">
        <v>-52.335999999999999</v>
      </c>
      <c r="L106" s="3">
        <v>-114.922</v>
      </c>
      <c r="M106" s="3">
        <v>-3.4000000000000002E-2</v>
      </c>
      <c r="N106" s="3"/>
      <c r="O106" s="3">
        <f t="shared" si="32"/>
        <v>20.998999999999995</v>
      </c>
      <c r="P106" s="3">
        <f t="shared" si="33"/>
        <v>-0.10008333333332331</v>
      </c>
      <c r="Q106" s="3"/>
    </row>
    <row r="107" spans="1:17" x14ac:dyDescent="0.25">
      <c r="A107" s="1" t="s">
        <v>113</v>
      </c>
      <c r="B107" s="1">
        <v>114.74299999999999</v>
      </c>
      <c r="C107" s="1">
        <v>-73.021000000000001</v>
      </c>
      <c r="D107" s="1">
        <v>-5.8000000000000003E-2</v>
      </c>
      <c r="G107" s="1">
        <f>C107-$H$107</f>
        <v>-9.4250000000016598E-2</v>
      </c>
      <c r="H107" s="1">
        <f>AVERAGE(C107:C118)</f>
        <v>-72.926749999999984</v>
      </c>
      <c r="J107" s="5" t="s">
        <v>18</v>
      </c>
      <c r="K107" s="5">
        <v>-73.106999999999999</v>
      </c>
      <c r="L107" s="5">
        <v>115.52800000000001</v>
      </c>
      <c r="M107" s="5">
        <v>0.30099999999999999</v>
      </c>
      <c r="P107" s="5">
        <f>K107-$Q$107</f>
        <v>-2.0833333333456494E-3</v>
      </c>
      <c r="Q107" s="5">
        <f>AVERAGE(K107:K118)</f>
        <v>-73.104916666666654</v>
      </c>
    </row>
    <row r="108" spans="1:17" x14ac:dyDescent="0.25">
      <c r="A108" s="1" t="s">
        <v>114</v>
      </c>
      <c r="B108" s="1">
        <v>93.822999999999993</v>
      </c>
      <c r="C108" s="1">
        <v>-72.992000000000004</v>
      </c>
      <c r="D108" s="1">
        <v>-4.1000000000000002E-2</v>
      </c>
      <c r="F108" s="1">
        <f>B107-B108</f>
        <v>20.92</v>
      </c>
      <c r="G108" s="1">
        <f t="shared" ref="G108:G118" si="35">C108-$H$107</f>
        <v>-6.5250000000020236E-2</v>
      </c>
      <c r="J108" s="5" t="s">
        <v>30</v>
      </c>
      <c r="K108" s="5">
        <v>-72.942999999999998</v>
      </c>
      <c r="L108" s="5">
        <v>94.55</v>
      </c>
      <c r="M108" s="5">
        <v>0.108</v>
      </c>
      <c r="O108" s="5">
        <f t="shared" ref="O108:O142" si="36">L107-L108</f>
        <v>20.978000000000009</v>
      </c>
      <c r="P108" s="5">
        <f t="shared" ref="P108:P118" si="37">K108-$Q$107</f>
        <v>0.16191666666665583</v>
      </c>
    </row>
    <row r="109" spans="1:17" x14ac:dyDescent="0.25">
      <c r="A109" s="1" t="s">
        <v>115</v>
      </c>
      <c r="B109" s="1">
        <v>72.944999999999993</v>
      </c>
      <c r="C109" s="1">
        <v>-73.122</v>
      </c>
      <c r="D109" s="1">
        <v>-7.1999999999999995E-2</v>
      </c>
      <c r="F109" s="1">
        <f t="shared" ref="F109:F116" si="38">B108-B109</f>
        <v>20.878</v>
      </c>
      <c r="G109" s="1">
        <f t="shared" si="35"/>
        <v>-0.19525000000001569</v>
      </c>
      <c r="J109" s="5" t="s">
        <v>42</v>
      </c>
      <c r="K109" s="5">
        <v>-72.863</v>
      </c>
      <c r="L109" s="5">
        <v>73.599999999999994</v>
      </c>
      <c r="M109" s="5">
        <v>-0.06</v>
      </c>
      <c r="O109" s="5">
        <f t="shared" si="36"/>
        <v>20.950000000000003</v>
      </c>
      <c r="P109" s="5">
        <f t="shared" si="37"/>
        <v>0.24191666666665412</v>
      </c>
    </row>
    <row r="110" spans="1:17" x14ac:dyDescent="0.25">
      <c r="A110" s="1" t="s">
        <v>116</v>
      </c>
      <c r="B110" s="1">
        <v>52.110999999999997</v>
      </c>
      <c r="C110" s="1">
        <v>-72.709999999999994</v>
      </c>
      <c r="D110" s="1">
        <v>-4.7E-2</v>
      </c>
      <c r="F110" s="1">
        <f t="shared" si="38"/>
        <v>20.833999999999996</v>
      </c>
      <c r="G110" s="1">
        <f t="shared" si="35"/>
        <v>0.21674999999999045</v>
      </c>
      <c r="J110" s="5" t="s">
        <v>54</v>
      </c>
      <c r="K110" s="5">
        <v>-73.097999999999999</v>
      </c>
      <c r="L110" s="5">
        <v>52.405000000000001</v>
      </c>
      <c r="M110" s="5">
        <v>-0.32100000000000001</v>
      </c>
      <c r="O110" s="5">
        <f t="shared" si="36"/>
        <v>21.194999999999993</v>
      </c>
      <c r="P110" s="5">
        <f t="shared" si="37"/>
        <v>6.9166666666546917E-3</v>
      </c>
    </row>
    <row r="111" spans="1:17" x14ac:dyDescent="0.25">
      <c r="A111" s="1" t="s">
        <v>117</v>
      </c>
      <c r="B111" s="1">
        <v>31.277000000000001</v>
      </c>
      <c r="C111" s="1">
        <v>-72.956999999999994</v>
      </c>
      <c r="D111" s="1">
        <v>5.1999999999999998E-2</v>
      </c>
      <c r="F111" s="1">
        <f>B110-B111</f>
        <v>20.833999999999996</v>
      </c>
      <c r="G111" s="1">
        <f t="shared" si="35"/>
        <v>-3.0250000000009436E-2</v>
      </c>
      <c r="J111" s="5" t="s">
        <v>66</v>
      </c>
      <c r="K111" s="5">
        <v>-72.951999999999998</v>
      </c>
      <c r="L111" s="5">
        <v>31.81</v>
      </c>
      <c r="M111" s="5">
        <v>-0.10100000000000001</v>
      </c>
      <c r="O111" s="5">
        <f t="shared" si="36"/>
        <v>20.595000000000002</v>
      </c>
      <c r="P111" s="5">
        <f t="shared" si="37"/>
        <v>0.15291666666665549</v>
      </c>
    </row>
    <row r="112" spans="1:17" x14ac:dyDescent="0.25">
      <c r="A112" s="1" t="s">
        <v>118</v>
      </c>
      <c r="B112" s="1">
        <v>10.199999999999999</v>
      </c>
      <c r="C112" s="1">
        <v>-72.700999999999993</v>
      </c>
      <c r="D112" s="1">
        <v>5.7000000000000002E-2</v>
      </c>
      <c r="F112" s="1">
        <f t="shared" si="38"/>
        <v>21.077000000000002</v>
      </c>
      <c r="G112" s="1">
        <f t="shared" si="35"/>
        <v>0.22574999999999079</v>
      </c>
      <c r="J112" s="5" t="s">
        <v>76</v>
      </c>
      <c r="K112" s="5">
        <v>-73.25</v>
      </c>
      <c r="L112" s="5">
        <v>10.693</v>
      </c>
      <c r="M112" s="5">
        <v>-0.32500000000000001</v>
      </c>
      <c r="O112" s="5">
        <f t="shared" si="36"/>
        <v>21.116999999999997</v>
      </c>
      <c r="P112" s="5">
        <f t="shared" si="37"/>
        <v>-0.14508333333334633</v>
      </c>
    </row>
    <row r="113" spans="1:17" x14ac:dyDescent="0.25">
      <c r="A113" s="1" t="s">
        <v>119</v>
      </c>
      <c r="B113" s="1">
        <v>-10.491</v>
      </c>
      <c r="C113" s="1">
        <v>-73.147000000000006</v>
      </c>
      <c r="D113" s="1">
        <v>0.02</v>
      </c>
      <c r="F113" s="1">
        <f t="shared" si="38"/>
        <v>20.690999999999999</v>
      </c>
      <c r="G113" s="1">
        <f t="shared" si="35"/>
        <v>-0.22025000000002137</v>
      </c>
      <c r="J113" s="5" t="s">
        <v>86</v>
      </c>
      <c r="K113" s="5">
        <v>-73.037000000000006</v>
      </c>
      <c r="L113" s="5">
        <v>-10.074999999999999</v>
      </c>
      <c r="M113" s="5">
        <v>-0.19500000000000001</v>
      </c>
      <c r="O113" s="5">
        <f t="shared" si="36"/>
        <v>20.768000000000001</v>
      </c>
      <c r="P113" s="5">
        <f t="shared" si="37"/>
        <v>6.7916666666647529E-2</v>
      </c>
    </row>
    <row r="114" spans="1:17" x14ac:dyDescent="0.25">
      <c r="A114" s="1" t="s">
        <v>120</v>
      </c>
      <c r="B114" s="1">
        <v>-31.702999999999999</v>
      </c>
      <c r="C114" s="1">
        <v>-72.869</v>
      </c>
      <c r="D114" s="1">
        <v>3.7999999999999999E-2</v>
      </c>
      <c r="F114" s="1">
        <f t="shared" si="38"/>
        <v>21.212</v>
      </c>
      <c r="G114" s="1">
        <f t="shared" si="35"/>
        <v>5.7749999999984425E-2</v>
      </c>
      <c r="J114" s="5" t="s">
        <v>98</v>
      </c>
      <c r="K114" s="5">
        <v>-73.281000000000006</v>
      </c>
      <c r="L114" s="5">
        <v>-31.103000000000002</v>
      </c>
      <c r="M114" s="5">
        <v>-0.22500000000000001</v>
      </c>
      <c r="O114" s="5">
        <f t="shared" si="36"/>
        <v>21.028000000000002</v>
      </c>
      <c r="P114" s="5">
        <f t="shared" si="37"/>
        <v>-0.17608333333335224</v>
      </c>
    </row>
    <row r="115" spans="1:17" x14ac:dyDescent="0.25">
      <c r="A115" s="1" t="s">
        <v>121</v>
      </c>
      <c r="B115" s="1">
        <v>-52.613999999999997</v>
      </c>
      <c r="C115" s="1">
        <v>-72.856999999999999</v>
      </c>
      <c r="D115" s="1">
        <v>0.109</v>
      </c>
      <c r="F115" s="1">
        <f t="shared" si="38"/>
        <v>20.910999999999998</v>
      </c>
      <c r="G115" s="1">
        <f t="shared" si="35"/>
        <v>6.974999999998488E-2</v>
      </c>
      <c r="J115" s="5" t="s">
        <v>110</v>
      </c>
      <c r="K115" s="5">
        <v>-72.992999999999995</v>
      </c>
      <c r="L115" s="5">
        <v>-51.847999999999999</v>
      </c>
      <c r="M115" s="5">
        <v>-6.5000000000000002E-2</v>
      </c>
      <c r="O115" s="5">
        <f t="shared" si="36"/>
        <v>20.744999999999997</v>
      </c>
      <c r="P115" s="5">
        <f t="shared" si="37"/>
        <v>0.11191666666665867</v>
      </c>
    </row>
    <row r="116" spans="1:17" x14ac:dyDescent="0.25">
      <c r="A116" s="1" t="s">
        <v>122</v>
      </c>
      <c r="B116" s="1">
        <v>-73.418000000000006</v>
      </c>
      <c r="C116" s="1">
        <v>-72.864000000000004</v>
      </c>
      <c r="D116" s="1">
        <v>1.4999999999999999E-2</v>
      </c>
      <c r="F116" s="1">
        <f t="shared" si="38"/>
        <v>20.804000000000009</v>
      </c>
      <c r="G116" s="1">
        <f t="shared" si="35"/>
        <v>6.2749999999979877E-2</v>
      </c>
      <c r="J116" s="5" t="s">
        <v>122</v>
      </c>
      <c r="K116" s="5">
        <v>-73.418000000000006</v>
      </c>
      <c r="L116" s="5">
        <v>-72.864000000000004</v>
      </c>
      <c r="M116" s="5">
        <v>1.4999999999999999E-2</v>
      </c>
      <c r="O116" s="5">
        <f t="shared" si="36"/>
        <v>21.016000000000005</v>
      </c>
      <c r="P116" s="5">
        <f t="shared" si="37"/>
        <v>-0.3130833333333527</v>
      </c>
    </row>
    <row r="117" spans="1:17" x14ac:dyDescent="0.25">
      <c r="A117" s="1" t="s">
        <v>123</v>
      </c>
      <c r="B117" s="1">
        <v>-94.29</v>
      </c>
      <c r="C117" s="1">
        <v>-72.78</v>
      </c>
      <c r="D117" s="1">
        <v>5.1999999999999998E-2</v>
      </c>
      <c r="F117" s="1">
        <f>B116-B117</f>
        <v>20.872</v>
      </c>
      <c r="G117" s="1">
        <f t="shared" si="35"/>
        <v>0.14674999999998306</v>
      </c>
      <c r="J117" s="5" t="s">
        <v>134</v>
      </c>
      <c r="K117" s="5">
        <v>-72.963999999999999</v>
      </c>
      <c r="L117" s="5">
        <v>-93.754000000000005</v>
      </c>
      <c r="M117" s="5">
        <v>0.58099999999999996</v>
      </c>
      <c r="O117" s="5">
        <f t="shared" si="36"/>
        <v>20.89</v>
      </c>
      <c r="P117" s="5">
        <f t="shared" si="37"/>
        <v>0.14091666666665503</v>
      </c>
    </row>
    <row r="118" spans="1:17" x14ac:dyDescent="0.25">
      <c r="A118" s="1" t="s">
        <v>124</v>
      </c>
      <c r="B118" s="1">
        <v>-115.401</v>
      </c>
      <c r="C118" s="1">
        <v>-73.100999999999999</v>
      </c>
      <c r="D118" s="1">
        <v>0.11600000000000001</v>
      </c>
      <c r="F118" s="1">
        <f>B117-B118</f>
        <v>21.11099999999999</v>
      </c>
      <c r="G118" s="1">
        <f t="shared" si="35"/>
        <v>-0.17425000000001489</v>
      </c>
      <c r="J118" s="5" t="s">
        <v>146</v>
      </c>
      <c r="K118" s="5">
        <v>-73.352999999999994</v>
      </c>
      <c r="L118" s="5">
        <v>-114.73</v>
      </c>
      <c r="M118" s="5">
        <v>-8.8999999999999996E-2</v>
      </c>
      <c r="O118" s="5">
        <f t="shared" si="36"/>
        <v>20.975999999999999</v>
      </c>
      <c r="P118" s="5">
        <f t="shared" si="37"/>
        <v>-0.24808333333334076</v>
      </c>
    </row>
    <row r="119" spans="1:17" x14ac:dyDescent="0.25">
      <c r="A119" s="3" t="s">
        <v>125</v>
      </c>
      <c r="B119" s="3">
        <v>114.752</v>
      </c>
      <c r="C119" s="3">
        <v>-93.724999999999994</v>
      </c>
      <c r="D119" s="3">
        <v>0.32300000000000001</v>
      </c>
      <c r="E119" s="3"/>
      <c r="F119" s="3"/>
      <c r="G119" s="3">
        <f>C119-$H$119</f>
        <v>0.14666666666667538</v>
      </c>
      <c r="H119" s="3">
        <f>AVERAGE(C119:C130)</f>
        <v>-93.87166666666667</v>
      </c>
      <c r="J119" s="3" t="s">
        <v>19</v>
      </c>
      <c r="K119" s="3">
        <v>-93.706999999999994</v>
      </c>
      <c r="L119" s="3">
        <v>115.343</v>
      </c>
      <c r="M119" s="3">
        <v>0.313</v>
      </c>
      <c r="N119" s="3"/>
      <c r="O119" s="3"/>
      <c r="P119" s="3">
        <f>K119-$Q$119</f>
        <v>0.30416666666666003</v>
      </c>
      <c r="Q119" s="3">
        <f>AVERAGE(K119:K130)</f>
        <v>-94.011166666666654</v>
      </c>
    </row>
    <row r="120" spans="1:17" x14ac:dyDescent="0.25">
      <c r="A120" s="3" t="s">
        <v>126</v>
      </c>
      <c r="B120" s="3">
        <v>93.795000000000002</v>
      </c>
      <c r="C120" s="3">
        <v>-93.966999999999999</v>
      </c>
      <c r="D120" s="3">
        <v>0.314</v>
      </c>
      <c r="E120" s="3"/>
      <c r="F120" s="3">
        <f>B119-B120</f>
        <v>20.956999999999994</v>
      </c>
      <c r="G120" s="3">
        <f t="shared" ref="G120:G130" si="39">C120-$H$119</f>
        <v>-9.5333333333329051E-2</v>
      </c>
      <c r="H120" s="3"/>
      <c r="J120" s="3" t="s">
        <v>31</v>
      </c>
      <c r="K120" s="3">
        <v>-93.78</v>
      </c>
      <c r="L120" s="3">
        <v>94.498999999999995</v>
      </c>
      <c r="M120" s="3">
        <v>0.31</v>
      </c>
      <c r="N120" s="3"/>
      <c r="O120" s="3">
        <f t="shared" si="36"/>
        <v>20.844000000000008</v>
      </c>
      <c r="P120" s="3">
        <f t="shared" ref="P120:P130" si="40">K120-$Q$119</f>
        <v>0.23116666666665253</v>
      </c>
      <c r="Q120" s="3"/>
    </row>
    <row r="121" spans="1:17" x14ac:dyDescent="0.25">
      <c r="A121" s="3" t="s">
        <v>127</v>
      </c>
      <c r="B121" s="3">
        <v>73.135999999999996</v>
      </c>
      <c r="C121" s="3">
        <v>-93.975999999999999</v>
      </c>
      <c r="D121" s="3">
        <v>-4.7E-2</v>
      </c>
      <c r="E121" s="3"/>
      <c r="F121" s="3">
        <f t="shared" ref="F121:F128" si="41">B120-B121</f>
        <v>20.659000000000006</v>
      </c>
      <c r="G121" s="3">
        <f t="shared" si="39"/>
        <v>-0.10433333333332939</v>
      </c>
      <c r="H121" s="3"/>
      <c r="J121" s="3" t="s">
        <v>43</v>
      </c>
      <c r="K121" s="3">
        <v>-93.802000000000007</v>
      </c>
      <c r="L121" s="3">
        <v>73.391999999999996</v>
      </c>
      <c r="M121" s="3">
        <v>2.7E-2</v>
      </c>
      <c r="N121" s="3"/>
      <c r="O121" s="3">
        <f t="shared" si="36"/>
        <v>21.106999999999999</v>
      </c>
      <c r="P121" s="3">
        <f t="shared" si="40"/>
        <v>0.20916666666664696</v>
      </c>
      <c r="Q121" s="3"/>
    </row>
    <row r="122" spans="1:17" x14ac:dyDescent="0.25">
      <c r="A122" s="3" t="s">
        <v>128</v>
      </c>
      <c r="B122" s="3">
        <v>51.908999999999999</v>
      </c>
      <c r="C122" s="3">
        <v>-93.756</v>
      </c>
      <c r="D122" s="3">
        <v>-1.2999999999999999E-2</v>
      </c>
      <c r="E122" s="3"/>
      <c r="F122" s="3">
        <f t="shared" si="41"/>
        <v>21.226999999999997</v>
      </c>
      <c r="G122" s="3">
        <f t="shared" si="39"/>
        <v>0.11566666666666947</v>
      </c>
      <c r="H122" s="3"/>
      <c r="J122" s="3" t="s">
        <v>55</v>
      </c>
      <c r="K122" s="3">
        <v>-94.320999999999998</v>
      </c>
      <c r="L122" s="3">
        <v>52.625</v>
      </c>
      <c r="M122" s="3">
        <v>-0.28899999999999998</v>
      </c>
      <c r="N122" s="3"/>
      <c r="O122" s="3">
        <f t="shared" si="36"/>
        <v>20.766999999999996</v>
      </c>
      <c r="P122" s="3">
        <f t="shared" si="40"/>
        <v>-0.30983333333334429</v>
      </c>
      <c r="Q122" s="3"/>
    </row>
    <row r="123" spans="1:17" x14ac:dyDescent="0.25">
      <c r="A123" s="3" t="s">
        <v>129</v>
      </c>
      <c r="B123" s="3">
        <v>31.236000000000001</v>
      </c>
      <c r="C123" s="3">
        <v>-93.989000000000004</v>
      </c>
      <c r="D123" s="3">
        <v>0.05</v>
      </c>
      <c r="E123" s="3"/>
      <c r="F123" s="3">
        <f>B122-B123</f>
        <v>20.672999999999998</v>
      </c>
      <c r="G123" s="3">
        <f t="shared" si="39"/>
        <v>-0.11733333333333462</v>
      </c>
      <c r="H123" s="3"/>
      <c r="J123" s="3" t="s">
        <v>67</v>
      </c>
      <c r="K123" s="3">
        <v>-93.96</v>
      </c>
      <c r="L123" s="3">
        <v>31.81</v>
      </c>
      <c r="M123" s="3">
        <v>1.7999999999999999E-2</v>
      </c>
      <c r="N123" s="3"/>
      <c r="O123" s="3">
        <f t="shared" si="36"/>
        <v>20.815000000000001</v>
      </c>
      <c r="P123" s="3">
        <f t="shared" si="40"/>
        <v>5.1166666666659921E-2</v>
      </c>
      <c r="Q123" s="3"/>
    </row>
    <row r="124" spans="1:17" x14ac:dyDescent="0.25">
      <c r="A124" s="3" t="s">
        <v>130</v>
      </c>
      <c r="B124" s="3">
        <v>10.093999999999999</v>
      </c>
      <c r="C124" s="3">
        <v>-93.867000000000004</v>
      </c>
      <c r="D124" s="3">
        <v>0.48199999999999998</v>
      </c>
      <c r="E124" s="3"/>
      <c r="F124" s="3">
        <f t="shared" si="41"/>
        <v>21.142000000000003</v>
      </c>
      <c r="G124" s="3">
        <f t="shared" si="39"/>
        <v>4.6666666666652645E-3</v>
      </c>
      <c r="H124" s="3"/>
      <c r="J124" s="3" t="s">
        <v>77</v>
      </c>
      <c r="K124" s="3">
        <v>-94.096000000000004</v>
      </c>
      <c r="L124" s="3">
        <v>10.848000000000001</v>
      </c>
      <c r="M124" s="3">
        <v>-0.34899999999999998</v>
      </c>
      <c r="N124" s="3"/>
      <c r="O124" s="3">
        <f t="shared" si="36"/>
        <v>20.961999999999996</v>
      </c>
      <c r="P124" s="3">
        <f t="shared" si="40"/>
        <v>-8.483333333334997E-2</v>
      </c>
      <c r="Q124" s="3"/>
    </row>
    <row r="125" spans="1:17" x14ac:dyDescent="0.25">
      <c r="A125" s="3" t="s">
        <v>131</v>
      </c>
      <c r="B125" s="3">
        <v>-10.545999999999999</v>
      </c>
      <c r="C125" s="3">
        <v>-94.037000000000006</v>
      </c>
      <c r="D125" s="3">
        <v>0.46800000000000003</v>
      </c>
      <c r="E125" s="3"/>
      <c r="F125" s="3">
        <f t="shared" si="41"/>
        <v>20.64</v>
      </c>
      <c r="G125" s="3">
        <f t="shared" si="39"/>
        <v>-0.16533333333333644</v>
      </c>
      <c r="H125" s="3"/>
      <c r="J125" s="3" t="s">
        <v>87</v>
      </c>
      <c r="K125" s="3">
        <v>-93.697999999999993</v>
      </c>
      <c r="L125" s="3">
        <v>-10.112</v>
      </c>
      <c r="M125" s="3">
        <v>-0.186</v>
      </c>
      <c r="N125" s="3"/>
      <c r="O125" s="3">
        <f t="shared" si="36"/>
        <v>20.96</v>
      </c>
      <c r="P125" s="3">
        <f t="shared" si="40"/>
        <v>0.31316666666666038</v>
      </c>
      <c r="Q125" s="3"/>
    </row>
    <row r="126" spans="1:17" x14ac:dyDescent="0.25">
      <c r="A126" s="3" t="s">
        <v>132</v>
      </c>
      <c r="B126" s="3">
        <v>-31.420999999999999</v>
      </c>
      <c r="C126" s="3">
        <v>-93.869</v>
      </c>
      <c r="D126" s="3">
        <v>0.16400000000000001</v>
      </c>
      <c r="E126" s="3"/>
      <c r="F126" s="3">
        <f t="shared" si="41"/>
        <v>20.875</v>
      </c>
      <c r="G126" s="3">
        <f t="shared" si="39"/>
        <v>2.6666666666699257E-3</v>
      </c>
      <c r="H126" s="3"/>
      <c r="J126" s="3" t="s">
        <v>99</v>
      </c>
      <c r="K126" s="3">
        <v>-94.18</v>
      </c>
      <c r="L126" s="3">
        <v>-30.96</v>
      </c>
      <c r="M126" s="3">
        <v>-1.7000000000000001E-2</v>
      </c>
      <c r="N126" s="3"/>
      <c r="O126" s="3">
        <f t="shared" si="36"/>
        <v>20.847999999999999</v>
      </c>
      <c r="P126" s="3">
        <f t="shared" si="40"/>
        <v>-0.16883333333335315</v>
      </c>
      <c r="Q126" s="3"/>
    </row>
    <row r="127" spans="1:17" x14ac:dyDescent="0.25">
      <c r="A127" s="3" t="s">
        <v>133</v>
      </c>
      <c r="B127" s="3">
        <v>-52.473999999999997</v>
      </c>
      <c r="C127" s="3">
        <v>-93.923000000000002</v>
      </c>
      <c r="D127" s="3">
        <v>0.10199999999999999</v>
      </c>
      <c r="E127" s="3"/>
      <c r="F127" s="3">
        <f t="shared" si="41"/>
        <v>21.052999999999997</v>
      </c>
      <c r="G127" s="3">
        <f t="shared" si="39"/>
        <v>-5.1333333333332121E-2</v>
      </c>
      <c r="H127" s="3"/>
      <c r="J127" s="3" t="s">
        <v>111</v>
      </c>
      <c r="K127" s="3">
        <v>-94.242000000000004</v>
      </c>
      <c r="L127" s="3">
        <v>-51.892000000000003</v>
      </c>
      <c r="M127" s="3">
        <v>0.11799999999999999</v>
      </c>
      <c r="N127" s="3"/>
      <c r="O127" s="3">
        <f t="shared" si="36"/>
        <v>20.932000000000002</v>
      </c>
      <c r="P127" s="3">
        <f t="shared" si="40"/>
        <v>-0.23083333333335077</v>
      </c>
      <c r="Q127" s="3"/>
    </row>
    <row r="128" spans="1:17" x14ac:dyDescent="0.25">
      <c r="A128" s="3" t="s">
        <v>134</v>
      </c>
      <c r="B128" s="3">
        <v>-72.963999999999999</v>
      </c>
      <c r="C128" s="3">
        <v>-93.754000000000005</v>
      </c>
      <c r="D128" s="3">
        <v>0.58099999999999996</v>
      </c>
      <c r="E128" s="3"/>
      <c r="F128" s="3">
        <f t="shared" si="41"/>
        <v>20.490000000000002</v>
      </c>
      <c r="G128" s="3">
        <f t="shared" si="39"/>
        <v>0.11766666666666481</v>
      </c>
      <c r="H128" s="3"/>
      <c r="J128" s="3" t="s">
        <v>123</v>
      </c>
      <c r="K128" s="3">
        <v>-94.29</v>
      </c>
      <c r="L128" s="3">
        <v>-72.78</v>
      </c>
      <c r="M128" s="3">
        <v>5.1999999999999998E-2</v>
      </c>
      <c r="N128" s="3"/>
      <c r="O128" s="3">
        <f t="shared" si="36"/>
        <v>20.887999999999998</v>
      </c>
      <c r="P128" s="3">
        <f t="shared" si="40"/>
        <v>-0.27883333333335258</v>
      </c>
      <c r="Q128" s="3"/>
    </row>
    <row r="129" spans="1:17" x14ac:dyDescent="0.25">
      <c r="A129" s="3" t="s">
        <v>135</v>
      </c>
      <c r="B129" s="3">
        <v>-94.102000000000004</v>
      </c>
      <c r="C129" s="3">
        <v>-93.858000000000004</v>
      </c>
      <c r="D129" s="3">
        <v>0.14099999999999999</v>
      </c>
      <c r="E129" s="3"/>
      <c r="F129" s="3">
        <f>B128-B129</f>
        <v>21.138000000000005</v>
      </c>
      <c r="G129" s="3">
        <f t="shared" si="39"/>
        <v>1.3666666666665606E-2</v>
      </c>
      <c r="H129" s="3"/>
      <c r="J129" s="3" t="s">
        <v>135</v>
      </c>
      <c r="K129" s="3">
        <v>-94.102000000000004</v>
      </c>
      <c r="L129" s="3">
        <v>-93.858000000000004</v>
      </c>
      <c r="M129" s="3">
        <v>0.14099999999999999</v>
      </c>
      <c r="N129" s="3"/>
      <c r="O129" s="3">
        <f t="shared" si="36"/>
        <v>21.078000000000003</v>
      </c>
      <c r="P129" s="3">
        <f t="shared" si="40"/>
        <v>-9.0833333333350197E-2</v>
      </c>
      <c r="Q129" s="3"/>
    </row>
    <row r="130" spans="1:17" x14ac:dyDescent="0.25">
      <c r="A130" s="3" t="s">
        <v>136</v>
      </c>
      <c r="B130" s="3">
        <v>-114.94199999999999</v>
      </c>
      <c r="C130" s="3">
        <v>-93.739000000000004</v>
      </c>
      <c r="D130" s="3">
        <v>0.106</v>
      </c>
      <c r="E130" s="3"/>
      <c r="F130" s="3">
        <f>B129-B130</f>
        <v>20.839999999999989</v>
      </c>
      <c r="G130" s="3">
        <f t="shared" si="39"/>
        <v>0.13266666666666538</v>
      </c>
      <c r="H130" s="3"/>
      <c r="J130" s="3" t="s">
        <v>147</v>
      </c>
      <c r="K130" s="3">
        <v>-93.956000000000003</v>
      </c>
      <c r="L130" s="3">
        <v>-114.72799999999999</v>
      </c>
      <c r="M130" s="3">
        <v>-6.0000000000000001E-3</v>
      </c>
      <c r="N130" s="3"/>
      <c r="O130" s="3">
        <f t="shared" si="36"/>
        <v>20.86999999999999</v>
      </c>
      <c r="P130" s="3">
        <f t="shared" si="40"/>
        <v>5.5166666666650599E-2</v>
      </c>
      <c r="Q130" s="3"/>
    </row>
    <row r="131" spans="1:17" x14ac:dyDescent="0.25">
      <c r="A131" s="1" t="s">
        <v>137</v>
      </c>
      <c r="B131" s="1">
        <v>114.473</v>
      </c>
      <c r="C131" s="1">
        <v>-114.73099999999999</v>
      </c>
      <c r="D131" s="1">
        <v>-0.33700000000000002</v>
      </c>
      <c r="G131" s="1">
        <f>C131-$H$131</f>
        <v>1.1916666666664355E-2</v>
      </c>
      <c r="H131" s="1">
        <f>AVERAGE(C131:C142)</f>
        <v>-114.74291666666666</v>
      </c>
      <c r="J131" s="5" t="s">
        <v>20</v>
      </c>
      <c r="K131" s="5">
        <v>-114.54</v>
      </c>
      <c r="L131" s="5">
        <v>115.57899999999999</v>
      </c>
      <c r="M131" s="5">
        <v>0.34499999999999997</v>
      </c>
      <c r="P131" s="5">
        <f>K131-$Q$131</f>
        <v>0.41808333333331404</v>
      </c>
      <c r="Q131" s="5">
        <f>AVERAGE(K131:K142)</f>
        <v>-114.95808333333332</v>
      </c>
    </row>
    <row r="132" spans="1:17" x14ac:dyDescent="0.25">
      <c r="A132" s="1" t="s">
        <v>138</v>
      </c>
      <c r="B132" s="1">
        <v>93.611000000000004</v>
      </c>
      <c r="C132" s="1">
        <v>-114.476</v>
      </c>
      <c r="D132" s="1">
        <v>-0.23499999999999999</v>
      </c>
      <c r="F132" s="1">
        <f>B131-B132</f>
        <v>20.861999999999995</v>
      </c>
      <c r="G132" s="1">
        <f t="shared" ref="G132:G142" si="42">C132-$H$131</f>
        <v>0.26691666666665981</v>
      </c>
      <c r="J132" s="5" t="s">
        <v>32</v>
      </c>
      <c r="K132" s="5">
        <v>-114.794</v>
      </c>
      <c r="L132" s="5">
        <v>94.766999999999996</v>
      </c>
      <c r="M132" s="5">
        <v>0.627</v>
      </c>
      <c r="O132" s="5">
        <f t="shared" si="36"/>
        <v>20.811999999999998</v>
      </c>
      <c r="P132" s="5">
        <f t="shared" ref="P132:P142" si="43">K132-$Q$131</f>
        <v>0.16408333333332337</v>
      </c>
    </row>
    <row r="133" spans="1:17" x14ac:dyDescent="0.25">
      <c r="A133" s="1" t="s">
        <v>139</v>
      </c>
      <c r="B133" s="1">
        <v>73.162999999999997</v>
      </c>
      <c r="C133" s="1">
        <v>-114.73399999999999</v>
      </c>
      <c r="D133" s="1">
        <v>-0.159</v>
      </c>
      <c r="F133" s="1">
        <f t="shared" ref="F133:F140" si="44">B132-B133</f>
        <v>20.448000000000008</v>
      </c>
      <c r="G133" s="1">
        <f t="shared" si="42"/>
        <v>8.9166666666642413E-3</v>
      </c>
      <c r="J133" s="5" t="s">
        <v>44</v>
      </c>
      <c r="K133" s="5">
        <v>-114.642</v>
      </c>
      <c r="L133" s="5">
        <v>73.629000000000005</v>
      </c>
      <c r="M133" s="5">
        <v>0.24099999999999999</v>
      </c>
      <c r="O133" s="5">
        <f t="shared" si="36"/>
        <v>21.137999999999991</v>
      </c>
      <c r="P133" s="5">
        <f t="shared" si="43"/>
        <v>0.31608333333332439</v>
      </c>
    </row>
    <row r="134" spans="1:17" x14ac:dyDescent="0.25">
      <c r="A134" s="1" t="s">
        <v>140</v>
      </c>
      <c r="B134" s="1">
        <v>52.069000000000003</v>
      </c>
      <c r="C134" s="1">
        <v>-114.785</v>
      </c>
      <c r="D134" s="1">
        <v>-1.9E-2</v>
      </c>
      <c r="F134" s="1">
        <f t="shared" si="44"/>
        <v>21.093999999999994</v>
      </c>
      <c r="G134" s="1">
        <f t="shared" si="42"/>
        <v>-4.2083333333337691E-2</v>
      </c>
      <c r="J134" s="5" t="s">
        <v>56</v>
      </c>
      <c r="K134" s="5">
        <v>-115.021</v>
      </c>
      <c r="L134" s="5">
        <v>52.722999999999999</v>
      </c>
      <c r="M134" s="5">
        <v>-0.12</v>
      </c>
      <c r="O134" s="5">
        <f t="shared" si="36"/>
        <v>20.906000000000006</v>
      </c>
      <c r="P134" s="5">
        <f t="shared" si="43"/>
        <v>-6.2916666666680499E-2</v>
      </c>
    </row>
    <row r="135" spans="1:17" x14ac:dyDescent="0.25">
      <c r="A135" s="1" t="s">
        <v>141</v>
      </c>
      <c r="B135" s="1">
        <v>31.126000000000001</v>
      </c>
      <c r="C135" s="1">
        <v>-114.803</v>
      </c>
      <c r="D135" s="1">
        <v>6.5000000000000002E-2</v>
      </c>
      <c r="F135" s="1">
        <f>B134-B135</f>
        <v>20.943000000000001</v>
      </c>
      <c r="G135" s="1">
        <f t="shared" si="42"/>
        <v>-6.0083333333338373E-2</v>
      </c>
      <c r="J135" s="5" t="s">
        <v>68</v>
      </c>
      <c r="K135" s="5">
        <v>-114.7</v>
      </c>
      <c r="L135" s="5">
        <v>31.658999999999999</v>
      </c>
      <c r="M135" s="5">
        <v>0.34599999999999997</v>
      </c>
      <c r="O135" s="5">
        <f t="shared" si="36"/>
        <v>21.064</v>
      </c>
      <c r="P135" s="5">
        <f t="shared" si="43"/>
        <v>0.25808333333331746</v>
      </c>
    </row>
    <row r="136" spans="1:17" x14ac:dyDescent="0.25">
      <c r="A136" s="1" t="s">
        <v>142</v>
      </c>
      <c r="B136" s="1">
        <v>10.177</v>
      </c>
      <c r="C136" s="1">
        <v>-114.77500000000001</v>
      </c>
      <c r="D136" s="1">
        <v>0.16200000000000001</v>
      </c>
      <c r="F136" s="1">
        <f t="shared" si="44"/>
        <v>20.949000000000002</v>
      </c>
      <c r="G136" s="1">
        <f t="shared" si="42"/>
        <v>-3.2083333333346786E-2</v>
      </c>
      <c r="J136" s="5" t="s">
        <v>78</v>
      </c>
      <c r="K136" s="5">
        <v>-115.02</v>
      </c>
      <c r="L136" s="5">
        <v>10.757</v>
      </c>
      <c r="M136" s="5">
        <v>-0.27700000000000002</v>
      </c>
      <c r="O136" s="5">
        <f t="shared" si="36"/>
        <v>20.902000000000001</v>
      </c>
      <c r="P136" s="5">
        <f t="shared" si="43"/>
        <v>-6.1916666666675724E-2</v>
      </c>
    </row>
    <row r="137" spans="1:17" x14ac:dyDescent="0.25">
      <c r="A137" s="1" t="s">
        <v>143</v>
      </c>
      <c r="B137" s="1">
        <v>-10.582000000000001</v>
      </c>
      <c r="C137" s="1">
        <v>-114.86499999999999</v>
      </c>
      <c r="D137" s="1">
        <v>0.06</v>
      </c>
      <c r="F137" s="1">
        <f t="shared" si="44"/>
        <v>20.759</v>
      </c>
      <c r="G137" s="1">
        <f t="shared" si="42"/>
        <v>-0.12208333333333599</v>
      </c>
      <c r="J137" s="5" t="s">
        <v>88</v>
      </c>
      <c r="K137" s="5">
        <v>-114.96899999999999</v>
      </c>
      <c r="L137" s="5">
        <v>-10.095000000000001</v>
      </c>
      <c r="M137" s="5">
        <v>-0.124</v>
      </c>
      <c r="O137" s="5">
        <f t="shared" si="36"/>
        <v>20.852</v>
      </c>
      <c r="P137" s="5">
        <f t="shared" si="43"/>
        <v>-1.0916666666673791E-2</v>
      </c>
    </row>
    <row r="138" spans="1:17" x14ac:dyDescent="0.25">
      <c r="A138" s="1" t="s">
        <v>144</v>
      </c>
      <c r="B138" s="1">
        <v>-31.497</v>
      </c>
      <c r="C138" s="1">
        <v>-114.71899999999999</v>
      </c>
      <c r="D138" s="1">
        <v>-2.3E-2</v>
      </c>
      <c r="F138" s="1">
        <f t="shared" si="44"/>
        <v>20.914999999999999</v>
      </c>
      <c r="G138" s="1">
        <f t="shared" si="42"/>
        <v>2.391666666666481E-2</v>
      </c>
      <c r="J138" s="5" t="s">
        <v>100</v>
      </c>
      <c r="K138" s="5">
        <v>-115.166</v>
      </c>
      <c r="L138" s="5">
        <v>-31.14</v>
      </c>
      <c r="M138" s="5">
        <v>-0.14799999999999999</v>
      </c>
      <c r="O138" s="5">
        <f t="shared" si="36"/>
        <v>21.045000000000002</v>
      </c>
      <c r="P138" s="5">
        <f t="shared" si="43"/>
        <v>-0.20791666666667652</v>
      </c>
    </row>
    <row r="139" spans="1:17" x14ac:dyDescent="0.25">
      <c r="A139" s="1" t="s">
        <v>145</v>
      </c>
      <c r="B139" s="1">
        <v>-52.335999999999999</v>
      </c>
      <c r="C139" s="1">
        <v>-114.922</v>
      </c>
      <c r="D139" s="1">
        <v>-3.4000000000000002E-2</v>
      </c>
      <c r="F139" s="1">
        <f t="shared" si="44"/>
        <v>20.838999999999999</v>
      </c>
      <c r="G139" s="1">
        <f t="shared" si="42"/>
        <v>-0.17908333333333815</v>
      </c>
      <c r="J139" s="5" t="s">
        <v>112</v>
      </c>
      <c r="K139" s="5">
        <v>-115.203</v>
      </c>
      <c r="L139" s="5">
        <v>-51.843000000000004</v>
      </c>
      <c r="M139" s="5">
        <v>-2.5999999999999999E-2</v>
      </c>
      <c r="O139" s="5">
        <f t="shared" si="36"/>
        <v>20.703000000000003</v>
      </c>
      <c r="P139" s="5">
        <f t="shared" si="43"/>
        <v>-0.24491666666668266</v>
      </c>
    </row>
    <row r="140" spans="1:17" x14ac:dyDescent="0.25">
      <c r="A140" s="1" t="s">
        <v>146</v>
      </c>
      <c r="B140" s="1">
        <v>-73.352999999999994</v>
      </c>
      <c r="C140" s="1">
        <v>-114.73</v>
      </c>
      <c r="D140" s="1">
        <v>-8.8999999999999996E-2</v>
      </c>
      <c r="F140" s="1">
        <f t="shared" si="44"/>
        <v>21.016999999999996</v>
      </c>
      <c r="G140" s="1">
        <f t="shared" si="42"/>
        <v>1.2916666666654919E-2</v>
      </c>
      <c r="J140" s="5" t="s">
        <v>124</v>
      </c>
      <c r="K140" s="5">
        <v>-115.401</v>
      </c>
      <c r="L140" s="5">
        <v>-73.100999999999999</v>
      </c>
      <c r="M140" s="5">
        <v>0.11600000000000001</v>
      </c>
      <c r="O140" s="5">
        <f t="shared" si="36"/>
        <v>21.257999999999996</v>
      </c>
      <c r="P140" s="5">
        <f t="shared" si="43"/>
        <v>-0.44291666666667595</v>
      </c>
    </row>
    <row r="141" spans="1:17" x14ac:dyDescent="0.25">
      <c r="A141" s="1" t="s">
        <v>147</v>
      </c>
      <c r="B141" s="1">
        <v>-93.956000000000003</v>
      </c>
      <c r="C141" s="1">
        <v>-114.72799999999999</v>
      </c>
      <c r="D141" s="1">
        <v>-6.0000000000000001E-3</v>
      </c>
      <c r="F141" s="1">
        <f>B140-B141</f>
        <v>20.603000000000009</v>
      </c>
      <c r="G141" s="1">
        <f t="shared" si="42"/>
        <v>1.4916666666664469E-2</v>
      </c>
      <c r="J141" s="5" t="s">
        <v>136</v>
      </c>
      <c r="K141" s="5">
        <v>-114.94199999999999</v>
      </c>
      <c r="L141" s="5">
        <v>-93.739000000000004</v>
      </c>
      <c r="M141" s="5">
        <v>0.106</v>
      </c>
      <c r="O141" s="5">
        <f t="shared" si="36"/>
        <v>20.638000000000005</v>
      </c>
      <c r="P141" s="5">
        <f t="shared" si="43"/>
        <v>1.6083333333327232E-2</v>
      </c>
    </row>
    <row r="142" spans="1:17" x14ac:dyDescent="0.25">
      <c r="A142" s="1" t="s">
        <v>148</v>
      </c>
      <c r="B142" s="1">
        <v>-115.099</v>
      </c>
      <c r="C142" s="1">
        <v>-114.64700000000001</v>
      </c>
      <c r="D142" s="1">
        <v>-9.7000000000000003E-2</v>
      </c>
      <c r="F142" s="1">
        <f>B141-B142</f>
        <v>21.143000000000001</v>
      </c>
      <c r="G142" s="1">
        <f t="shared" si="42"/>
        <v>9.5916666666653327E-2</v>
      </c>
      <c r="J142" s="5" t="s">
        <v>148</v>
      </c>
      <c r="K142" s="5">
        <v>-115.099</v>
      </c>
      <c r="L142" s="5">
        <v>-114.64700000000001</v>
      </c>
      <c r="M142" s="5">
        <v>-9.7000000000000003E-2</v>
      </c>
      <c r="O142" s="5">
        <f t="shared" si="36"/>
        <v>20.908000000000001</v>
      </c>
      <c r="P142" s="5">
        <f t="shared" si="43"/>
        <v>-0.14091666666668345</v>
      </c>
    </row>
    <row r="143" spans="1:17" x14ac:dyDescent="0.25">
      <c r="J143" s="5"/>
      <c r="K143" s="5"/>
      <c r="L143" s="5"/>
      <c r="M143" s="5"/>
    </row>
    <row r="144" spans="1:17" x14ac:dyDescent="0.25">
      <c r="A144" s="4" t="s">
        <v>166</v>
      </c>
      <c r="B144" s="1">
        <v>0</v>
      </c>
      <c r="C144" s="1">
        <v>0</v>
      </c>
      <c r="D144" s="1">
        <v>0</v>
      </c>
    </row>
    <row r="145" spans="1:8" x14ac:dyDescent="0.25">
      <c r="A145" s="4"/>
    </row>
    <row r="146" spans="1:8" x14ac:dyDescent="0.25">
      <c r="A146" s="6" t="s">
        <v>157</v>
      </c>
      <c r="B146" s="6"/>
      <c r="C146" s="6"/>
      <c r="D146" s="6"/>
      <c r="E146" s="6"/>
      <c r="F146" s="6"/>
      <c r="G146" s="6"/>
      <c r="H146" s="6"/>
    </row>
    <row r="147" spans="1:8" x14ac:dyDescent="0.25">
      <c r="A147" s="2"/>
      <c r="B147" s="2" t="s">
        <v>6</v>
      </c>
      <c r="C147" s="2" t="s">
        <v>7</v>
      </c>
      <c r="D147" s="2" t="s">
        <v>8</v>
      </c>
      <c r="F147" s="2" t="s">
        <v>162</v>
      </c>
      <c r="G147" s="2" t="s">
        <v>161</v>
      </c>
      <c r="H147" s="2" t="s">
        <v>163</v>
      </c>
    </row>
    <row r="148" spans="1:8" x14ac:dyDescent="0.25">
      <c r="A148" s="1" t="s">
        <v>158</v>
      </c>
      <c r="C148" s="1">
        <v>139.34</v>
      </c>
      <c r="F148" s="10">
        <v>-1.9900000000000001E-2</v>
      </c>
      <c r="G148" s="10"/>
      <c r="H148" s="10">
        <v>7.2599999999999998E-2</v>
      </c>
    </row>
    <row r="149" spans="1:8" x14ac:dyDescent="0.25">
      <c r="A149" s="1" t="s">
        <v>159</v>
      </c>
      <c r="B149" s="1">
        <v>138.6</v>
      </c>
      <c r="F149" s="10"/>
      <c r="G149" s="10">
        <v>0.1027</v>
      </c>
      <c r="H149" s="10">
        <v>-9.3799999999999994E-2</v>
      </c>
    </row>
    <row r="150" spans="1:8" x14ac:dyDescent="0.25">
      <c r="A150" s="1" t="s">
        <v>160</v>
      </c>
      <c r="B150" s="1">
        <v>-138.33000000000001</v>
      </c>
      <c r="F150" s="10"/>
      <c r="G150" s="10">
        <v>-6.13E-2</v>
      </c>
      <c r="H150" s="10">
        <v>-0.1273</v>
      </c>
    </row>
    <row r="151" spans="1:8" x14ac:dyDescent="0.25">
      <c r="A151" s="1" t="s">
        <v>164</v>
      </c>
      <c r="D151" s="1">
        <v>-0.64400000000000002</v>
      </c>
      <c r="F151" s="10">
        <v>-0.1167</v>
      </c>
      <c r="G151" s="10">
        <v>-0.13109999999999999</v>
      </c>
      <c r="H151" s="10"/>
    </row>
    <row r="152" spans="1:8" x14ac:dyDescent="0.25">
      <c r="A152" s="1" t="s">
        <v>165</v>
      </c>
      <c r="D152" s="1">
        <v>201.97</v>
      </c>
      <c r="F152" s="10">
        <v>7.1400000000000005E-2</v>
      </c>
      <c r="G152" s="10">
        <v>0.14080000000000001</v>
      </c>
      <c r="H152" s="10"/>
    </row>
  </sheetData>
  <sortState ref="J131:M142">
    <sortCondition ref="J131"/>
  </sortState>
  <mergeCells count="15">
    <mergeCell ref="Q1:Q2"/>
    <mergeCell ref="A1:A2"/>
    <mergeCell ref="J1:J2"/>
    <mergeCell ref="A146:H146"/>
    <mergeCell ref="H1:H2"/>
    <mergeCell ref="K1:K2"/>
    <mergeCell ref="L1:L2"/>
    <mergeCell ref="M1:M2"/>
    <mergeCell ref="O1:O2"/>
    <mergeCell ref="P1:P2"/>
    <mergeCell ref="B1:B2"/>
    <mergeCell ref="C1:C2"/>
    <mergeCell ref="D1:D2"/>
    <mergeCell ref="F1:F2"/>
    <mergeCell ref="G1:G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12" sqref="E12"/>
    </sheetView>
  </sheetViews>
  <sheetFormatPr defaultRowHeight="15" x14ac:dyDescent="0.25"/>
  <cols>
    <col min="1" max="1" width="12.7109375" customWidth="1"/>
  </cols>
  <sheetData>
    <row r="1" spans="1:4" x14ac:dyDescent="0.25">
      <c r="A1" t="s">
        <v>0</v>
      </c>
      <c r="B1">
        <v>236.893</v>
      </c>
      <c r="C1">
        <v>-187.09100000000001</v>
      </c>
      <c r="D1">
        <v>713.38599999999997</v>
      </c>
    </row>
    <row r="2" spans="1:4" x14ac:dyDescent="0.25">
      <c r="A2" t="s">
        <v>1</v>
      </c>
      <c r="B2">
        <v>236.054</v>
      </c>
      <c r="C2">
        <v>-190.721</v>
      </c>
      <c r="D2">
        <v>367.84100000000001</v>
      </c>
    </row>
    <row r="3" spans="1:4" x14ac:dyDescent="0.25">
      <c r="A3" t="s">
        <v>2</v>
      </c>
      <c r="B3">
        <v>234.477</v>
      </c>
      <c r="C3">
        <v>-191.73400000000001</v>
      </c>
      <c r="D3">
        <v>-108.73</v>
      </c>
    </row>
    <row r="4" spans="1:4" x14ac:dyDescent="0.25">
      <c r="A4" t="s">
        <v>3</v>
      </c>
      <c r="B4">
        <v>-230.16300000000001</v>
      </c>
      <c r="C4">
        <v>-191.11699999999999</v>
      </c>
      <c r="D4">
        <v>-107.129</v>
      </c>
    </row>
    <row r="5" spans="1:4" x14ac:dyDescent="0.25">
      <c r="A5" t="s">
        <v>4</v>
      </c>
      <c r="B5">
        <v>-230.04900000000001</v>
      </c>
      <c r="C5">
        <v>-190.435</v>
      </c>
      <c r="D5">
        <v>368.05700000000002</v>
      </c>
    </row>
    <row r="6" spans="1:4" x14ac:dyDescent="0.25">
      <c r="A6" t="s">
        <v>5</v>
      </c>
      <c r="B6">
        <v>-228.53100000000001</v>
      </c>
      <c r="C6">
        <v>-187.31200000000001</v>
      </c>
      <c r="D6">
        <v>712.80899999999997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FIDS</vt:lpstr>
    </vt:vector>
  </TitlesOfParts>
  <Company>Jefferson 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Gould</dc:creator>
  <cp:lastModifiedBy>Chris Gould</cp:lastModifiedBy>
  <dcterms:created xsi:type="dcterms:W3CDTF">2018-10-09T12:40:25Z</dcterms:created>
  <dcterms:modified xsi:type="dcterms:W3CDTF">2018-10-10T14:16:50Z</dcterms:modified>
</cp:coreProperties>
</file>