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lign\DATA\PreAlign\HALLD\231016A\"/>
    </mc:Choice>
  </mc:AlternateContent>
  <bookViews>
    <workbookView xWindow="0" yWindow="0" windowWidth="24000" windowHeight="14685"/>
  </bookViews>
  <sheets>
    <sheet name="Sheet1" sheetId="1" r:id="rId1"/>
    <sheet name="Sheet2" sheetId="2" r:id="rId2"/>
  </sheets>
  <definedNames>
    <definedName name="_xlnm.Print_Area" localSheetId="0">Sheet1!$A$1:$H$60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8" i="1" l="1"/>
  <c r="I103" i="1" l="1"/>
  <c r="D103" i="1"/>
  <c r="I57" i="1"/>
  <c r="D57" i="1"/>
  <c r="E49" i="2" l="1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48" i="2"/>
  <c r="I160" i="1"/>
  <c r="D160" i="1"/>
  <c r="I133" i="1"/>
  <c r="D133" i="1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71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25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" i="2"/>
  <c r="H160" i="1" l="1"/>
  <c r="G160" i="1"/>
  <c r="C160" i="1"/>
  <c r="B160" i="1"/>
  <c r="H133" i="1"/>
  <c r="G133" i="1"/>
  <c r="C133" i="1"/>
  <c r="B133" i="1"/>
  <c r="H103" i="1" l="1"/>
  <c r="G103" i="1"/>
  <c r="C103" i="1"/>
  <c r="B103" i="1"/>
  <c r="H57" i="1"/>
  <c r="G57" i="1"/>
  <c r="C57" i="1"/>
  <c r="B57" i="1"/>
</calcChain>
</file>

<file path=xl/sharedStrings.xml><?xml version="1.0" encoding="utf-8"?>
<sst xmlns="http://schemas.openxmlformats.org/spreadsheetml/2006/main" count="554" uniqueCount="317">
  <si>
    <t>Component</t>
  </si>
  <si>
    <t>X</t>
  </si>
  <si>
    <t>Y</t>
  </si>
  <si>
    <t>Z</t>
  </si>
  <si>
    <t>rotX</t>
  </si>
  <si>
    <t>rotY</t>
  </si>
  <si>
    <t>rotZ</t>
  </si>
  <si>
    <t>-</t>
  </si>
  <si>
    <t>Upstream Face (Lead)</t>
  </si>
  <si>
    <t>Upstream Face (Crystal)</t>
  </si>
  <si>
    <t>Open Tube center Upstream</t>
  </si>
  <si>
    <t>Open Tube center Downstream</t>
  </si>
  <si>
    <t>Bottom 1</t>
  </si>
  <si>
    <t>Bottom 2</t>
  </si>
  <si>
    <t>Bottom 3</t>
  </si>
  <si>
    <t>Bottom 4</t>
  </si>
  <si>
    <t>Bottom 5</t>
  </si>
  <si>
    <t>Bottom 6</t>
  </si>
  <si>
    <t>Bottom 7</t>
  </si>
  <si>
    <t>Bottom 8</t>
  </si>
  <si>
    <t>Bottom 9</t>
  </si>
  <si>
    <t>Bottom 10</t>
  </si>
  <si>
    <t>Bottom 11</t>
  </si>
  <si>
    <t>Bottom 12</t>
  </si>
  <si>
    <t>Bottom 13</t>
  </si>
  <si>
    <t>Bottom 14</t>
  </si>
  <si>
    <t>Bottom 15</t>
  </si>
  <si>
    <t>Bottom 16</t>
  </si>
  <si>
    <t>Bottom 17</t>
  </si>
  <si>
    <t>Bottom 18</t>
  </si>
  <si>
    <t>Bottom 19</t>
  </si>
  <si>
    <t>Bottom 20</t>
  </si>
  <si>
    <t>Bottom 21</t>
  </si>
  <si>
    <t>Bottom 22</t>
  </si>
  <si>
    <t>Bottom 23</t>
  </si>
  <si>
    <t>Bottom 24</t>
  </si>
  <si>
    <t>Bottom 25</t>
  </si>
  <si>
    <t>Bottom 26</t>
  </si>
  <si>
    <t>Bottom 27</t>
  </si>
  <si>
    <t>Bottom 28</t>
  </si>
  <si>
    <t>Bottom 29</t>
  </si>
  <si>
    <t>Bottom 30</t>
  </si>
  <si>
    <t>Bottom 31</t>
  </si>
  <si>
    <t>Bottom 32</t>
  </si>
  <si>
    <t>Bottom 33</t>
  </si>
  <si>
    <t>Bottom 34</t>
  </si>
  <si>
    <t>Bottom 35</t>
  </si>
  <si>
    <t>Bottom 36</t>
  </si>
  <si>
    <t>Bottom 37</t>
  </si>
  <si>
    <t>Bottom 38</t>
  </si>
  <si>
    <t>Bottom 39</t>
  </si>
  <si>
    <t>Bottom 40</t>
  </si>
  <si>
    <t>Average</t>
  </si>
  <si>
    <t>Top 1</t>
  </si>
  <si>
    <t>Top 2</t>
  </si>
  <si>
    <t>Top 3</t>
  </si>
  <si>
    <t>Top 4</t>
  </si>
  <si>
    <t>Top 5</t>
  </si>
  <si>
    <t>Top 6</t>
  </si>
  <si>
    <t>Top 7</t>
  </si>
  <si>
    <t>Top 8</t>
  </si>
  <si>
    <t>Top 9</t>
  </si>
  <si>
    <t>Top 10</t>
  </si>
  <si>
    <t>Top 11</t>
  </si>
  <si>
    <t>Top 12</t>
  </si>
  <si>
    <t>Top 13</t>
  </si>
  <si>
    <t>Top 14</t>
  </si>
  <si>
    <t>Top 15</t>
  </si>
  <si>
    <t>Top 16</t>
  </si>
  <si>
    <t>Top 17</t>
  </si>
  <si>
    <t>Top 18</t>
  </si>
  <si>
    <t>Top 19</t>
  </si>
  <si>
    <t>Top 20</t>
  </si>
  <si>
    <t>Top 21</t>
  </si>
  <si>
    <t>Top 22</t>
  </si>
  <si>
    <t>Top 23</t>
  </si>
  <si>
    <t>Top 24</t>
  </si>
  <si>
    <t>Top 25</t>
  </si>
  <si>
    <t>Top 26</t>
  </si>
  <si>
    <t>Top 27</t>
  </si>
  <si>
    <t>Top 28</t>
  </si>
  <si>
    <t>Top 29</t>
  </si>
  <si>
    <t>Top 30</t>
  </si>
  <si>
    <t>Top 31</t>
  </si>
  <si>
    <t>Top 32</t>
  </si>
  <si>
    <t>Top 33</t>
  </si>
  <si>
    <t>Top 34</t>
  </si>
  <si>
    <t>Top 35</t>
  </si>
  <si>
    <t>Top 36</t>
  </si>
  <si>
    <t>Top 37</t>
  </si>
  <si>
    <t>Top 38</t>
  </si>
  <si>
    <t>Top 39</t>
  </si>
  <si>
    <t>Top 40</t>
  </si>
  <si>
    <t>Best Fit Line Bottom</t>
  </si>
  <si>
    <t>Best Fit Line Top</t>
  </si>
  <si>
    <t>Beam Left 2</t>
  </si>
  <si>
    <t>Beam Left 3</t>
  </si>
  <si>
    <t>Beam Left 4</t>
  </si>
  <si>
    <t>Beam Left 5</t>
  </si>
  <si>
    <t>Beam Left 6</t>
  </si>
  <si>
    <t>Beam Left 7</t>
  </si>
  <si>
    <t>Beam Left 8</t>
  </si>
  <si>
    <t>Beam Left 9</t>
  </si>
  <si>
    <t>Beam Left 10</t>
  </si>
  <si>
    <t>Beam Left 11</t>
  </si>
  <si>
    <t>Beam Left 12</t>
  </si>
  <si>
    <t>Beam Left 13</t>
  </si>
  <si>
    <t>Beam Left 14</t>
  </si>
  <si>
    <t>Beam Left 15</t>
  </si>
  <si>
    <t>Beam Left 16</t>
  </si>
  <si>
    <t>Beam Left 17</t>
  </si>
  <si>
    <t>Beam Left 18</t>
  </si>
  <si>
    <t>Beam Left 19</t>
  </si>
  <si>
    <t>Beam Left 20</t>
  </si>
  <si>
    <t>Beam Left 21</t>
  </si>
  <si>
    <t>Beam Left 22</t>
  </si>
  <si>
    <t>Beam Left 23</t>
  </si>
  <si>
    <t>Beam Left 24</t>
  </si>
  <si>
    <t>Beam Left 25</t>
  </si>
  <si>
    <t>Beam Left 26</t>
  </si>
  <si>
    <t>Beam Left 27</t>
  </si>
  <si>
    <t>Beam Left 28</t>
  </si>
  <si>
    <t>Beam Left 29</t>
  </si>
  <si>
    <t>Beam Left 30</t>
  </si>
  <si>
    <t>Beam Left 31</t>
  </si>
  <si>
    <t>Beam Left 32</t>
  </si>
  <si>
    <t>Beam Left 33</t>
  </si>
  <si>
    <t>Beam Left 34</t>
  </si>
  <si>
    <t>Beam Left 35</t>
  </si>
  <si>
    <t>Beam Left 36</t>
  </si>
  <si>
    <t>Beam Left 37</t>
  </si>
  <si>
    <t>Beam Left 38</t>
  </si>
  <si>
    <t>Beam Left 39</t>
  </si>
  <si>
    <t>Beam Right 2</t>
  </si>
  <si>
    <t>Beam Right 3</t>
  </si>
  <si>
    <t>Beam Right 4</t>
  </si>
  <si>
    <t>Beam Right 5</t>
  </si>
  <si>
    <t>Beam Right 6</t>
  </si>
  <si>
    <t>Beam Right 7</t>
  </si>
  <si>
    <t>Beam Right 8</t>
  </si>
  <si>
    <t>Beam Right 9</t>
  </si>
  <si>
    <t>Beam Right 10</t>
  </si>
  <si>
    <t>Beam Right 11</t>
  </si>
  <si>
    <t>Beam Right 12</t>
  </si>
  <si>
    <t>Beam Right 13</t>
  </si>
  <si>
    <t>Beam Right 14</t>
  </si>
  <si>
    <t>Beam Right 15</t>
  </si>
  <si>
    <t>Beam Right 16</t>
  </si>
  <si>
    <t>Beam Right 17</t>
  </si>
  <si>
    <t>Beam Right 18</t>
  </si>
  <si>
    <t>Beam Right 19</t>
  </si>
  <si>
    <t>Beam Right 20</t>
  </si>
  <si>
    <t>Beam Right 21</t>
  </si>
  <si>
    <t>Beam Right 22</t>
  </si>
  <si>
    <t>Beam Right 23</t>
  </si>
  <si>
    <t>Beam Right 24</t>
  </si>
  <si>
    <t>Beam Right 25</t>
  </si>
  <si>
    <t>Beam Right 26</t>
  </si>
  <si>
    <t>Beam Right 27</t>
  </si>
  <si>
    <t>Beam Right 28</t>
  </si>
  <si>
    <t>Beam Right 29</t>
  </si>
  <si>
    <t>Beam Right 30</t>
  </si>
  <si>
    <t>Beam Right 31</t>
  </si>
  <si>
    <t>Beam Right 32</t>
  </si>
  <si>
    <t>Beam Right 33</t>
  </si>
  <si>
    <t>Beam Right 34</t>
  </si>
  <si>
    <t>Beam Right 35</t>
  </si>
  <si>
    <t>Beam Right 36</t>
  </si>
  <si>
    <t>Beam Right 37</t>
  </si>
  <si>
    <t>Beam Right 38</t>
  </si>
  <si>
    <t>Beam Right 39</t>
  </si>
  <si>
    <t>Beam Left 1 (Bottom 40)</t>
  </si>
  <si>
    <t>Beam Right 1 (Bottom 1)</t>
  </si>
  <si>
    <t>Beam Left 40 (Top 40)</t>
  </si>
  <si>
    <t>Beam Right 40 (Top 1)</t>
  </si>
  <si>
    <t>Best Fit Line Left</t>
  </si>
  <si>
    <t>Best Fit Line Right</t>
  </si>
  <si>
    <t>Lead Bottom 1</t>
  </si>
  <si>
    <t>Lead Bottom 2</t>
  </si>
  <si>
    <t>Lead Bottom 3</t>
  </si>
  <si>
    <t>Lead Bottom 4</t>
  </si>
  <si>
    <t>Lead Bottom 5</t>
  </si>
  <si>
    <t>Lead Bottom 6</t>
  </si>
  <si>
    <t>Lead Bottom 7</t>
  </si>
  <si>
    <t>Lead Bottom 8</t>
  </si>
  <si>
    <t>Lead Bottom 9</t>
  </si>
  <si>
    <t>Lead Bottom 10</t>
  </si>
  <si>
    <t>Lead Bottom 11</t>
  </si>
  <si>
    <t>Lead Bottom 12</t>
  </si>
  <si>
    <t>Lead Bottom 13</t>
  </si>
  <si>
    <t>Lead Bottom 14</t>
  </si>
  <si>
    <t>Lead Bottom 15</t>
  </si>
  <si>
    <t>Lead Bottom 16</t>
  </si>
  <si>
    <t>Lead Bottom 17</t>
  </si>
  <si>
    <t>Lead Bottom 18</t>
  </si>
  <si>
    <t>Lead Bottom 19</t>
  </si>
  <si>
    <t>Lead Bottom 20</t>
  </si>
  <si>
    <t>Lead Bottom 21</t>
  </si>
  <si>
    <t>Lead Top 1</t>
  </si>
  <si>
    <t>Lead Top 2</t>
  </si>
  <si>
    <t>Lead Top 3</t>
  </si>
  <si>
    <t>Lead Top 4</t>
  </si>
  <si>
    <t>Lead Top 5</t>
  </si>
  <si>
    <t>Lead Top 6</t>
  </si>
  <si>
    <t>Lead Top 7</t>
  </si>
  <si>
    <t>Lead Top 8</t>
  </si>
  <si>
    <t>Lead Top 9</t>
  </si>
  <si>
    <t>Lead Top 10</t>
  </si>
  <si>
    <t>Lead Top 11</t>
  </si>
  <si>
    <t>Lead Top 12</t>
  </si>
  <si>
    <t>Lead Top 13</t>
  </si>
  <si>
    <t>Lead Top 14</t>
  </si>
  <si>
    <t>Lead Top 15</t>
  </si>
  <si>
    <t>Lead Top 16</t>
  </si>
  <si>
    <t>Lead Top 17</t>
  </si>
  <si>
    <t>Lead Top 18</t>
  </si>
  <si>
    <t>Lead Top 19</t>
  </si>
  <si>
    <t>Lead Top 20</t>
  </si>
  <si>
    <t>Lead Top 21</t>
  </si>
  <si>
    <t>Lead Beam Left 1</t>
  </si>
  <si>
    <t>Lead Beam Left 2</t>
  </si>
  <si>
    <t>Lead Beam Left 3</t>
  </si>
  <si>
    <t>Lead Beam Left 4</t>
  </si>
  <si>
    <t>Lead Beam Left 5</t>
  </si>
  <si>
    <t>Lead Beam Left 6</t>
  </si>
  <si>
    <t>Lead Beam Left 7</t>
  </si>
  <si>
    <t>Lead Beam Left 8</t>
  </si>
  <si>
    <t>Lead Beam Left 9</t>
  </si>
  <si>
    <t>Lead Beam Left 10</t>
  </si>
  <si>
    <t>Lead Beam Left 11</t>
  </si>
  <si>
    <t>Lead Beam Left 12</t>
  </si>
  <si>
    <t>Lead Beam Left 13</t>
  </si>
  <si>
    <t>Lead Beam Left 14</t>
  </si>
  <si>
    <t>Lead Beam Left 15</t>
  </si>
  <si>
    <t>Lead Beam Left 16</t>
  </si>
  <si>
    <t>Lead Beam Left 17</t>
  </si>
  <si>
    <t>Lead Beam Left 18</t>
  </si>
  <si>
    <t>Lead Beam Left 19</t>
  </si>
  <si>
    <t>Lead Beam Left 20</t>
  </si>
  <si>
    <t>Lead Beam Left 21</t>
  </si>
  <si>
    <t>Lead Beam Right 1</t>
  </si>
  <si>
    <t>Lead Beam Right 2</t>
  </si>
  <si>
    <t>Lead Beam Right 3</t>
  </si>
  <si>
    <t>Lead Beam Right 4</t>
  </si>
  <si>
    <t>Lead Beam Right 5</t>
  </si>
  <si>
    <t>Lead Beam Right 6</t>
  </si>
  <si>
    <t>Lead Beam Right 7</t>
  </si>
  <si>
    <t>Lead Beam Right 8</t>
  </si>
  <si>
    <t>Lead Beam Right 9</t>
  </si>
  <si>
    <t>Lead Beam Right 10</t>
  </si>
  <si>
    <t>Lead Beam Right 11</t>
  </si>
  <si>
    <t>Lead Beam Right 12</t>
  </si>
  <si>
    <t>Lead Beam Right 13</t>
  </si>
  <si>
    <t>Lead Beam Right 14</t>
  </si>
  <si>
    <t>Lead Beam Right 15</t>
  </si>
  <si>
    <t>Lead Beam Right 16</t>
  </si>
  <si>
    <t>Lead Beam Right 17</t>
  </si>
  <si>
    <t>Lead Beam Right 18</t>
  </si>
  <si>
    <t>Lead Beam Right 19</t>
  </si>
  <si>
    <t>Lead Beam Right 20</t>
  </si>
  <si>
    <t>Lead Beam Right 21</t>
  </si>
  <si>
    <t>Orientation Measurements</t>
  </si>
  <si>
    <t>Cooling Plate Bottom Upstream</t>
  </si>
  <si>
    <t>Cooling Plate Top Upstream</t>
  </si>
  <si>
    <t>Cooling Plate Left Upstream</t>
  </si>
  <si>
    <t>Cooling Plate Right Upstream</t>
  </si>
  <si>
    <t>Open Tube Bottom</t>
  </si>
  <si>
    <t>Open Tube Top</t>
  </si>
  <si>
    <t>Open Tube Left</t>
  </si>
  <si>
    <t>Open Tube Right</t>
  </si>
  <si>
    <t>Lead Inset Bottom Upstream</t>
  </si>
  <si>
    <t>Lead Inset Top Upstream</t>
  </si>
  <si>
    <t>Lead Inset Left Upstream</t>
  </si>
  <si>
    <t>Lead Inset Right Upstream</t>
  </si>
  <si>
    <t>The following depict orientations of the cooling block (bracket) exterior faces. Numbers are as shown on cooling plate.</t>
  </si>
  <si>
    <t>Bottom Center</t>
  </si>
  <si>
    <t>Bottom Beam Left 26 Btm</t>
  </si>
  <si>
    <t>Bottom Beam Left 26 Left</t>
  </si>
  <si>
    <t>Bottom Beam Left 27 Btm</t>
  </si>
  <si>
    <t>Bottom Beam Left 27 Left</t>
  </si>
  <si>
    <t>Bottom Beam Left 29 Left</t>
  </si>
  <si>
    <t>Bottom Beam Right 30 Btm</t>
  </si>
  <si>
    <t>Bottom Beam Right 30 Right</t>
  </si>
  <si>
    <t>Bottom Beam Right 29 Btm</t>
  </si>
  <si>
    <t>Bottom Beam Right 29 Right</t>
  </si>
  <si>
    <t>Bottom Beam Right 28 Btm</t>
  </si>
  <si>
    <t>Bottom Beam Right 28 Right</t>
  </si>
  <si>
    <t>Bottom Beam Right 27 Btm</t>
  </si>
  <si>
    <t>Bottom Beam Right 27 Right</t>
  </si>
  <si>
    <t>Top Beam Left 20 Top</t>
  </si>
  <si>
    <t>Top Beam Left 20 Left</t>
  </si>
  <si>
    <t>Top Beam Left 19 Top</t>
  </si>
  <si>
    <t>Top Beam Left 19 Left</t>
  </si>
  <si>
    <t>Top Beam Left 18 Top</t>
  </si>
  <si>
    <t>Top Beam Left 18 Left</t>
  </si>
  <si>
    <t>Top Beam Right 15 Top</t>
  </si>
  <si>
    <t>Top Beam Right 15 Right</t>
  </si>
  <si>
    <t>Top Beam Right 14 Top</t>
  </si>
  <si>
    <t>Top Beam Right 14 Right</t>
  </si>
  <si>
    <t>Top Beam Right 13 Top</t>
  </si>
  <si>
    <t>Top Beam Right 13 Right</t>
  </si>
  <si>
    <t>Top Beam Right 12 Top</t>
  </si>
  <si>
    <t>Top Beam Right 12 Right</t>
  </si>
  <si>
    <t>Top Beam Right 11 Top</t>
  </si>
  <si>
    <t>Open Tube Center</t>
  </si>
  <si>
    <t>Best Fit Line Lead Bottom</t>
  </si>
  <si>
    <t>Best Fit Line Lead Top</t>
  </si>
  <si>
    <t>Best Fit Line Lead Beam Left</t>
  </si>
  <si>
    <t>Best Fit Line Lead Beam Right</t>
  </si>
  <si>
    <t>+ 1.5" SMR (Corrected Z)</t>
  </si>
  <si>
    <t>The following are locations to the center of the brass flanges of the crystals. Measurements were taken of the exterior row/column only. Numbering is from right to left, bottom to top. Z values are projected to best fit plane on brass flange.</t>
  </si>
  <si>
    <t>Project: FCAL Detector final fiducial survey</t>
  </si>
  <si>
    <t>Date: 10/24/23</t>
  </si>
  <si>
    <t>The following are locations to the center of the metal flanges of the lead blocks. Measurements were taken of the interior row/column only. Numbering is from right to left, bottom to top. Z values represent face of block (glass).</t>
  </si>
  <si>
    <t>Final FCAL</t>
  </si>
  <si>
    <t>Relation of ideal location to current frame</t>
  </si>
  <si>
    <t>Coordinate system: Final_FCAL, Pitch (rotX) controlled by known rotational deviation of the interior inset of the lead-tungsten modules, Roll is controlled by the average rotation of the planes of the interior inset of the lead-tungsten modules, Yaw (rotZ) is controlled by a plane created from the upstream edge of the lead-tungsten modules, Origin is defined by the upstream center (X,Y) of the beam tube at the Yaw plane (Z). Positive X is beam left looking downstream, Positive Y is up vertically, Positive Z is downstream. All units in millimeters and degrees. Rotations are clockwise around axes vector.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</si>
</sst>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Fill="1" applyBorder="1"/>
    <xf numFmtId="164" fontId="0" fillId="0" borderId="9" xfId="0" applyNumberFormat="1" applyBorder="1" applyAlignment="1">
      <alignment horizontal="center"/>
    </xf>
    <xf numFmtId="0" fontId="0" fillId="0" borderId="0" xfId="0" applyBorder="1"/>
    <xf numFmtId="2" fontId="0" fillId="0" borderId="9" xfId="0" applyNumberFormat="1" applyBorder="1"/>
    <xf numFmtId="0" fontId="1" fillId="0" borderId="9" xfId="0" applyFont="1" applyFill="1" applyBorder="1"/>
    <xf numFmtId="2" fontId="1" fillId="0" borderId="9" xfId="0" applyNumberFormat="1" applyFont="1" applyBorder="1"/>
    <xf numFmtId="0" fontId="1" fillId="0" borderId="0" xfId="0" applyFont="1"/>
    <xf numFmtId="164" fontId="0" fillId="0" borderId="9" xfId="0" applyNumberFormat="1" applyFill="1" applyBorder="1" applyAlignment="1">
      <alignment horizontal="center"/>
    </xf>
    <xf numFmtId="0" fontId="0" fillId="0" borderId="11" xfId="0" applyFill="1" applyBorder="1"/>
    <xf numFmtId="0" fontId="0" fillId="0" borderId="12" xfId="0" applyBorder="1"/>
    <xf numFmtId="0" fontId="0" fillId="0" borderId="13" xfId="0" applyBorder="1"/>
    <xf numFmtId="164" fontId="0" fillId="0" borderId="0" xfId="0" applyNumberFormat="1"/>
    <xf numFmtId="164" fontId="0" fillId="0" borderId="9" xfId="0" applyNumberFormat="1" applyBorder="1"/>
    <xf numFmtId="0" fontId="0" fillId="0" borderId="10" xfId="0" applyFill="1" applyBorder="1"/>
    <xf numFmtId="0" fontId="0" fillId="0" borderId="7" xfId="0" applyBorder="1"/>
    <xf numFmtId="164" fontId="0" fillId="0" borderId="10" xfId="0" applyNumberFormat="1" applyFill="1" applyBorder="1" applyAlignment="1">
      <alignment horizontal="center"/>
    </xf>
    <xf numFmtId="0" fontId="0" fillId="0" borderId="14" xfId="0" applyBorder="1"/>
    <xf numFmtId="2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9" xfId="0" quotePrefix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2"/>
  <sheetViews>
    <sheetView tabSelected="1" workbookViewId="0">
      <selection activeCell="D222" sqref="D222"/>
    </sheetView>
  </sheetViews>
  <sheetFormatPr defaultRowHeight="15" x14ac:dyDescent="0.25"/>
  <cols>
    <col min="1" max="1" width="29.140625" bestFit="1" customWidth="1"/>
    <col min="5" max="5" width="9.140625" customWidth="1"/>
    <col min="6" max="6" width="29.140625" customWidth="1"/>
  </cols>
  <sheetData>
    <row r="1" spans="1:9" x14ac:dyDescent="0.25">
      <c r="A1" s="33" t="s">
        <v>311</v>
      </c>
      <c r="B1" s="33"/>
      <c r="C1" s="33"/>
      <c r="D1" s="33"/>
      <c r="F1" s="33" t="s">
        <v>312</v>
      </c>
      <c r="G1" s="33"/>
      <c r="H1" s="33"/>
    </row>
    <row r="2" spans="1:9" ht="15.75" thickBot="1" x14ac:dyDescent="0.3"/>
    <row r="3" spans="1:9" x14ac:dyDescent="0.25">
      <c r="A3" s="34" t="s">
        <v>316</v>
      </c>
      <c r="B3" s="35"/>
      <c r="C3" s="35"/>
      <c r="D3" s="35"/>
      <c r="E3" s="35"/>
      <c r="F3" s="35"/>
      <c r="G3" s="35"/>
      <c r="H3" s="36"/>
    </row>
    <row r="4" spans="1:9" x14ac:dyDescent="0.25">
      <c r="A4" s="37"/>
      <c r="B4" s="38"/>
      <c r="C4" s="38"/>
      <c r="D4" s="38"/>
      <c r="E4" s="38"/>
      <c r="F4" s="38"/>
      <c r="G4" s="38"/>
      <c r="H4" s="39"/>
    </row>
    <row r="5" spans="1:9" x14ac:dyDescent="0.25">
      <c r="A5" s="37"/>
      <c r="B5" s="38"/>
      <c r="C5" s="38"/>
      <c r="D5" s="38"/>
      <c r="E5" s="38"/>
      <c r="F5" s="38"/>
      <c r="G5" s="38"/>
      <c r="H5" s="39"/>
    </row>
    <row r="6" spans="1:9" x14ac:dyDescent="0.25">
      <c r="A6" s="37"/>
      <c r="B6" s="38"/>
      <c r="C6" s="38"/>
      <c r="D6" s="38"/>
      <c r="E6" s="38"/>
      <c r="F6" s="38"/>
      <c r="G6" s="38"/>
      <c r="H6" s="39"/>
    </row>
    <row r="7" spans="1:9" ht="15.75" thickBot="1" x14ac:dyDescent="0.3">
      <c r="A7" s="40"/>
      <c r="B7" s="41"/>
      <c r="C7" s="41"/>
      <c r="D7" s="41"/>
      <c r="E7" s="41"/>
      <c r="F7" s="41"/>
      <c r="G7" s="41"/>
      <c r="H7" s="42"/>
    </row>
    <row r="9" spans="1:9" x14ac:dyDescent="0.25">
      <c r="A9" s="1" t="s">
        <v>0</v>
      </c>
      <c r="B9" s="2" t="s">
        <v>1</v>
      </c>
      <c r="C9" s="2" t="s">
        <v>2</v>
      </c>
      <c r="D9" s="2" t="s">
        <v>3</v>
      </c>
    </row>
    <row r="10" spans="1:9" x14ac:dyDescent="0.25">
      <c r="A10" s="1" t="s">
        <v>10</v>
      </c>
      <c r="B10" s="6">
        <v>0</v>
      </c>
      <c r="C10" s="6">
        <v>0</v>
      </c>
      <c r="D10" s="6">
        <v>89.23</v>
      </c>
    </row>
    <row r="11" spans="1:9" ht="15" customHeight="1" x14ac:dyDescent="0.25">
      <c r="A11" s="1" t="s">
        <v>11</v>
      </c>
      <c r="B11" s="6">
        <v>1.72</v>
      </c>
      <c r="C11" s="6">
        <v>-0.12</v>
      </c>
      <c r="D11" s="6">
        <v>530.74</v>
      </c>
      <c r="E11" s="23"/>
      <c r="F11" s="23"/>
      <c r="G11" s="23"/>
      <c r="H11" s="23"/>
      <c r="I11" s="23"/>
    </row>
    <row r="12" spans="1:9" ht="15.75" thickBot="1" x14ac:dyDescent="0.3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5">
      <c r="A13" s="24" t="s">
        <v>310</v>
      </c>
      <c r="B13" s="25"/>
      <c r="C13" s="25"/>
      <c r="D13" s="25"/>
      <c r="E13" s="25"/>
      <c r="F13" s="25"/>
      <c r="G13" s="25"/>
      <c r="H13" s="26"/>
      <c r="I13" s="23"/>
    </row>
    <row r="14" spans="1:9" ht="15.75" thickBot="1" x14ac:dyDescent="0.3">
      <c r="A14" s="27"/>
      <c r="B14" s="28"/>
      <c r="C14" s="28"/>
      <c r="D14" s="28"/>
      <c r="E14" s="28"/>
      <c r="F14" s="28"/>
      <c r="G14" s="28"/>
      <c r="H14" s="29"/>
      <c r="I14" s="23"/>
    </row>
    <row r="15" spans="1:9" x14ac:dyDescent="0.25">
      <c r="A15" s="23"/>
      <c r="B15" s="23"/>
      <c r="C15" s="23"/>
      <c r="D15" s="23"/>
      <c r="E15" s="23"/>
      <c r="F15" s="23"/>
      <c r="G15" s="23"/>
      <c r="H15" s="23"/>
      <c r="I15" s="23"/>
    </row>
    <row r="16" spans="1:9" x14ac:dyDescent="0.25">
      <c r="A16" s="1" t="s">
        <v>0</v>
      </c>
      <c r="B16" s="2" t="s">
        <v>1</v>
      </c>
      <c r="C16" s="2" t="s">
        <v>2</v>
      </c>
      <c r="D16" s="2" t="s">
        <v>3</v>
      </c>
      <c r="E16" s="19"/>
      <c r="F16" s="1" t="s">
        <v>0</v>
      </c>
      <c r="G16" s="2" t="s">
        <v>1</v>
      </c>
      <c r="H16" s="2" t="s">
        <v>2</v>
      </c>
      <c r="I16" s="2" t="s">
        <v>3</v>
      </c>
    </row>
    <row r="17" spans="1:9" x14ac:dyDescent="0.25">
      <c r="A17" s="1" t="s">
        <v>12</v>
      </c>
      <c r="B17" s="6">
        <v>-406.8</v>
      </c>
      <c r="C17" s="6">
        <v>-407.05</v>
      </c>
      <c r="D17" s="6">
        <v>121.1</v>
      </c>
      <c r="E17" s="23"/>
      <c r="F17" s="1" t="s">
        <v>53</v>
      </c>
      <c r="G17" s="6">
        <v>-406.29</v>
      </c>
      <c r="H17" s="6">
        <v>409.27</v>
      </c>
      <c r="I17" s="6">
        <v>126.5</v>
      </c>
    </row>
    <row r="18" spans="1:9" x14ac:dyDescent="0.25">
      <c r="A18" s="1" t="s">
        <v>13</v>
      </c>
      <c r="B18" s="6">
        <v>-385.87</v>
      </c>
      <c r="C18" s="6">
        <v>-407.41</v>
      </c>
      <c r="D18" s="6">
        <v>121.12</v>
      </c>
      <c r="E18" s="23"/>
      <c r="F18" s="1" t="s">
        <v>54</v>
      </c>
      <c r="G18" s="6">
        <v>-385.74</v>
      </c>
      <c r="H18" s="6">
        <v>409.41</v>
      </c>
      <c r="I18" s="6">
        <v>126.53</v>
      </c>
    </row>
    <row r="19" spans="1:9" x14ac:dyDescent="0.25">
      <c r="A19" s="1" t="s">
        <v>14</v>
      </c>
      <c r="B19" s="6">
        <v>-365.12</v>
      </c>
      <c r="C19" s="6">
        <v>-407.53</v>
      </c>
      <c r="D19" s="6">
        <v>121.14</v>
      </c>
      <c r="E19" s="23"/>
      <c r="F19" s="1" t="s">
        <v>55</v>
      </c>
      <c r="G19" s="6">
        <v>-364.96</v>
      </c>
      <c r="H19" s="6">
        <v>409.48</v>
      </c>
      <c r="I19" s="6">
        <v>126.55</v>
      </c>
    </row>
    <row r="20" spans="1:9" x14ac:dyDescent="0.25">
      <c r="A20" s="1" t="s">
        <v>15</v>
      </c>
      <c r="B20" s="6">
        <v>-344.17</v>
      </c>
      <c r="C20" s="6">
        <v>-407.84</v>
      </c>
      <c r="D20" s="6">
        <v>121.16</v>
      </c>
      <c r="E20" s="23"/>
      <c r="F20" s="1" t="s">
        <v>56</v>
      </c>
      <c r="G20" s="6">
        <v>-343.87</v>
      </c>
      <c r="H20" s="6">
        <v>409.09</v>
      </c>
      <c r="I20" s="6">
        <v>126.57</v>
      </c>
    </row>
    <row r="21" spans="1:9" x14ac:dyDescent="0.25">
      <c r="A21" s="1" t="s">
        <v>16</v>
      </c>
      <c r="B21" s="6">
        <v>-323.37</v>
      </c>
      <c r="C21" s="6">
        <v>-407.43</v>
      </c>
      <c r="D21" s="6">
        <v>121.19</v>
      </c>
      <c r="E21" s="23"/>
      <c r="F21" s="1" t="s">
        <v>57</v>
      </c>
      <c r="G21" s="6">
        <v>-323.12</v>
      </c>
      <c r="H21" s="6">
        <v>409.43</v>
      </c>
      <c r="I21" s="6">
        <v>126.59</v>
      </c>
    </row>
    <row r="22" spans="1:9" x14ac:dyDescent="0.25">
      <c r="A22" s="1" t="s">
        <v>17</v>
      </c>
      <c r="B22" s="6">
        <v>-302.51</v>
      </c>
      <c r="C22" s="6">
        <v>-407.65</v>
      </c>
      <c r="D22" s="6">
        <v>121.21</v>
      </c>
      <c r="E22" s="23"/>
      <c r="F22" s="1" t="s">
        <v>58</v>
      </c>
      <c r="G22" s="6">
        <v>-302.05</v>
      </c>
      <c r="H22" s="6">
        <v>409.23</v>
      </c>
      <c r="I22" s="6">
        <v>126.62</v>
      </c>
    </row>
    <row r="23" spans="1:9" x14ac:dyDescent="0.25">
      <c r="A23" s="1" t="s">
        <v>18</v>
      </c>
      <c r="B23" s="6">
        <v>-281.52</v>
      </c>
      <c r="C23" s="6">
        <v>-407.75</v>
      </c>
      <c r="D23" s="6">
        <v>121.23</v>
      </c>
      <c r="E23" s="23"/>
      <c r="F23" s="1" t="s">
        <v>59</v>
      </c>
      <c r="G23" s="6">
        <v>-281.3</v>
      </c>
      <c r="H23" s="6">
        <v>409.18</v>
      </c>
      <c r="I23" s="6">
        <v>126.64</v>
      </c>
    </row>
    <row r="24" spans="1:9" x14ac:dyDescent="0.25">
      <c r="A24" s="1" t="s">
        <v>19</v>
      </c>
      <c r="B24" s="6">
        <v>-260.77999999999997</v>
      </c>
      <c r="C24" s="6">
        <v>-408.56</v>
      </c>
      <c r="D24" s="6">
        <v>121.25</v>
      </c>
      <c r="E24" s="23"/>
      <c r="F24" s="1" t="s">
        <v>60</v>
      </c>
      <c r="G24" s="6">
        <v>-260.37</v>
      </c>
      <c r="H24" s="6">
        <v>409.22</v>
      </c>
      <c r="I24" s="6">
        <v>126.66</v>
      </c>
    </row>
    <row r="25" spans="1:9" x14ac:dyDescent="0.25">
      <c r="A25" s="1" t="s">
        <v>20</v>
      </c>
      <c r="B25" s="6">
        <v>-239.74</v>
      </c>
      <c r="C25" s="6">
        <v>-407.99</v>
      </c>
      <c r="D25" s="6">
        <v>121.27</v>
      </c>
      <c r="E25" s="23"/>
      <c r="F25" s="1" t="s">
        <v>61</v>
      </c>
      <c r="G25" s="6">
        <v>-239.22</v>
      </c>
      <c r="H25" s="6">
        <v>409.31</v>
      </c>
      <c r="I25" s="6">
        <v>126.69</v>
      </c>
    </row>
    <row r="26" spans="1:9" x14ac:dyDescent="0.25">
      <c r="A26" s="1" t="s">
        <v>21</v>
      </c>
      <c r="B26" s="6">
        <v>-218.97</v>
      </c>
      <c r="C26" s="6">
        <v>-408.02</v>
      </c>
      <c r="D26" s="6">
        <v>121.3</v>
      </c>
      <c r="E26" s="23"/>
      <c r="F26" s="1" t="s">
        <v>62</v>
      </c>
      <c r="G26" s="6">
        <v>-218.55</v>
      </c>
      <c r="H26" s="6">
        <v>409.61</v>
      </c>
      <c r="I26" s="6">
        <v>126.71</v>
      </c>
    </row>
    <row r="27" spans="1:9" x14ac:dyDescent="0.25">
      <c r="A27" s="1" t="s">
        <v>22</v>
      </c>
      <c r="B27" s="6">
        <v>-198.16</v>
      </c>
      <c r="C27" s="6">
        <v>-408.07</v>
      </c>
      <c r="D27" s="6">
        <v>121.32</v>
      </c>
      <c r="E27" s="23"/>
      <c r="F27" s="1" t="s">
        <v>63</v>
      </c>
      <c r="G27" s="6">
        <v>-197.77</v>
      </c>
      <c r="H27" s="6">
        <v>409.2</v>
      </c>
      <c r="I27" s="6">
        <v>126.73</v>
      </c>
    </row>
    <row r="28" spans="1:9" x14ac:dyDescent="0.25">
      <c r="A28" s="1" t="s">
        <v>23</v>
      </c>
      <c r="B28" s="6">
        <v>-177.27</v>
      </c>
      <c r="C28" s="6">
        <v>-408.07</v>
      </c>
      <c r="D28" s="6">
        <v>121.34</v>
      </c>
      <c r="E28" s="23"/>
      <c r="F28" s="1" t="s">
        <v>64</v>
      </c>
      <c r="G28" s="6">
        <v>-176.92</v>
      </c>
      <c r="H28" s="6">
        <v>409.29</v>
      </c>
      <c r="I28" s="6">
        <v>126.75</v>
      </c>
    </row>
    <row r="29" spans="1:9" x14ac:dyDescent="0.25">
      <c r="A29" s="1" t="s">
        <v>24</v>
      </c>
      <c r="B29" s="6">
        <v>-156.38</v>
      </c>
      <c r="C29" s="6">
        <v>-408.16</v>
      </c>
      <c r="D29" s="6">
        <v>121.36</v>
      </c>
      <c r="E29" s="23"/>
      <c r="F29" s="1" t="s">
        <v>65</v>
      </c>
      <c r="G29" s="6">
        <v>-155.94999999999999</v>
      </c>
      <c r="H29" s="6">
        <v>409.58</v>
      </c>
      <c r="I29" s="6">
        <v>126.78</v>
      </c>
    </row>
    <row r="30" spans="1:9" x14ac:dyDescent="0.25">
      <c r="A30" s="1" t="s">
        <v>25</v>
      </c>
      <c r="B30" s="6">
        <v>-135.44</v>
      </c>
      <c r="C30" s="6">
        <v>-408.49</v>
      </c>
      <c r="D30" s="6">
        <v>121.38</v>
      </c>
      <c r="E30" s="23"/>
      <c r="F30" s="1" t="s">
        <v>66</v>
      </c>
      <c r="G30" s="6">
        <v>-135.16</v>
      </c>
      <c r="H30" s="6">
        <v>409.45</v>
      </c>
      <c r="I30" s="6">
        <v>126.8</v>
      </c>
    </row>
    <row r="31" spans="1:9" x14ac:dyDescent="0.25">
      <c r="A31" s="1" t="s">
        <v>26</v>
      </c>
      <c r="B31" s="6">
        <v>-114.44</v>
      </c>
      <c r="C31" s="6">
        <v>-408.46</v>
      </c>
      <c r="D31" s="6">
        <v>121.41</v>
      </c>
      <c r="E31" s="23"/>
      <c r="F31" s="1" t="s">
        <v>67</v>
      </c>
      <c r="G31" s="6">
        <v>-114.16</v>
      </c>
      <c r="H31" s="6">
        <v>409.16</v>
      </c>
      <c r="I31" s="6">
        <v>126.82</v>
      </c>
    </row>
    <row r="32" spans="1:9" x14ac:dyDescent="0.25">
      <c r="A32" s="1" t="s">
        <v>27</v>
      </c>
      <c r="B32" s="6">
        <v>-93.75</v>
      </c>
      <c r="C32" s="6">
        <v>-408.18</v>
      </c>
      <c r="D32" s="6">
        <v>121.43</v>
      </c>
      <c r="E32" s="23"/>
      <c r="F32" s="1" t="s">
        <v>68</v>
      </c>
      <c r="G32" s="6">
        <v>-93.34</v>
      </c>
      <c r="H32" s="6">
        <v>409.21</v>
      </c>
      <c r="I32" s="6">
        <v>126.84</v>
      </c>
    </row>
    <row r="33" spans="1:9" x14ac:dyDescent="0.25">
      <c r="A33" s="1" t="s">
        <v>28</v>
      </c>
      <c r="B33" s="6">
        <v>-72.790000000000006</v>
      </c>
      <c r="C33" s="6">
        <v>-408.2</v>
      </c>
      <c r="D33" s="6">
        <v>121.46</v>
      </c>
      <c r="E33" s="23"/>
      <c r="F33" s="1" t="s">
        <v>69</v>
      </c>
      <c r="G33" s="6">
        <v>-72.540000000000006</v>
      </c>
      <c r="H33" s="6">
        <v>409.37</v>
      </c>
      <c r="I33" s="6">
        <v>126.87</v>
      </c>
    </row>
    <row r="34" spans="1:9" x14ac:dyDescent="0.25">
      <c r="A34" s="1" t="s">
        <v>29</v>
      </c>
      <c r="B34" s="6">
        <v>-51.88</v>
      </c>
      <c r="C34" s="6">
        <v>-408.2</v>
      </c>
      <c r="D34" s="6">
        <v>121.48</v>
      </c>
      <c r="E34" s="23"/>
      <c r="F34" s="1" t="s">
        <v>70</v>
      </c>
      <c r="G34" s="6">
        <v>-51.63</v>
      </c>
      <c r="H34" s="6">
        <v>408.94</v>
      </c>
      <c r="I34" s="6">
        <v>126.89</v>
      </c>
    </row>
    <row r="35" spans="1:9" x14ac:dyDescent="0.25">
      <c r="A35" s="1" t="s">
        <v>30</v>
      </c>
      <c r="B35" s="6">
        <v>-31.23</v>
      </c>
      <c r="C35" s="6">
        <v>-408.18</v>
      </c>
      <c r="D35" s="6">
        <v>121.5</v>
      </c>
      <c r="E35" s="23"/>
      <c r="F35" s="1" t="s">
        <v>71</v>
      </c>
      <c r="G35" s="6">
        <v>-30.82</v>
      </c>
      <c r="H35" s="6">
        <v>409.34</v>
      </c>
      <c r="I35" s="6">
        <v>126.91</v>
      </c>
    </row>
    <row r="36" spans="1:9" x14ac:dyDescent="0.25">
      <c r="A36" s="1" t="s">
        <v>31</v>
      </c>
      <c r="B36" s="6">
        <v>-10.28</v>
      </c>
      <c r="C36" s="6">
        <v>-408.65</v>
      </c>
      <c r="D36" s="6">
        <v>121.52</v>
      </c>
      <c r="E36" s="23"/>
      <c r="F36" s="1" t="s">
        <v>72</v>
      </c>
      <c r="G36" s="6">
        <v>-9.8800000000000008</v>
      </c>
      <c r="H36" s="6">
        <v>409.15</v>
      </c>
      <c r="I36" s="6">
        <v>126.93</v>
      </c>
    </row>
    <row r="37" spans="1:9" x14ac:dyDescent="0.25">
      <c r="A37" s="1" t="s">
        <v>32</v>
      </c>
      <c r="B37" s="6">
        <v>10.56</v>
      </c>
      <c r="C37" s="6">
        <v>-408.08</v>
      </c>
      <c r="D37" s="6">
        <v>121.55</v>
      </c>
      <c r="E37" s="23"/>
      <c r="F37" s="1" t="s">
        <v>73</v>
      </c>
      <c r="G37" s="6">
        <v>11.12</v>
      </c>
      <c r="H37" s="6">
        <v>409.09</v>
      </c>
      <c r="I37" s="6">
        <v>126.96</v>
      </c>
    </row>
    <row r="38" spans="1:9" x14ac:dyDescent="0.25">
      <c r="A38" s="1" t="s">
        <v>33</v>
      </c>
      <c r="B38" s="6">
        <v>31.56</v>
      </c>
      <c r="C38" s="6">
        <v>-408.64</v>
      </c>
      <c r="D38" s="6">
        <v>121.57</v>
      </c>
      <c r="E38" s="23"/>
      <c r="F38" s="1" t="s">
        <v>74</v>
      </c>
      <c r="G38" s="6">
        <v>31.99</v>
      </c>
      <c r="H38" s="6">
        <v>409.13</v>
      </c>
      <c r="I38" s="6">
        <v>126.98</v>
      </c>
    </row>
    <row r="39" spans="1:9" x14ac:dyDescent="0.25">
      <c r="A39" s="1" t="s">
        <v>34</v>
      </c>
      <c r="B39" s="6">
        <v>52.46</v>
      </c>
      <c r="C39" s="6">
        <v>-408.49</v>
      </c>
      <c r="D39" s="6">
        <v>121.59</v>
      </c>
      <c r="E39" s="23"/>
      <c r="F39" s="1" t="s">
        <v>75</v>
      </c>
      <c r="G39" s="6">
        <v>53.01</v>
      </c>
      <c r="H39" s="6">
        <v>409.39</v>
      </c>
      <c r="I39" s="6">
        <v>127</v>
      </c>
    </row>
    <row r="40" spans="1:9" x14ac:dyDescent="0.25">
      <c r="A40" s="1" t="s">
        <v>35</v>
      </c>
      <c r="B40" s="6">
        <v>73.400000000000006</v>
      </c>
      <c r="C40" s="6">
        <v>-407.68</v>
      </c>
      <c r="D40" s="6">
        <v>121.62</v>
      </c>
      <c r="E40" s="23"/>
      <c r="F40" s="1" t="s">
        <v>76</v>
      </c>
      <c r="G40" s="6">
        <v>73.63</v>
      </c>
      <c r="H40" s="6">
        <v>409.12</v>
      </c>
      <c r="I40" s="6">
        <v>127.03</v>
      </c>
    </row>
    <row r="41" spans="1:9" x14ac:dyDescent="0.25">
      <c r="A41" s="1" t="s">
        <v>36</v>
      </c>
      <c r="B41" s="6">
        <v>94.4</v>
      </c>
      <c r="C41" s="6">
        <v>-408.26</v>
      </c>
      <c r="D41" s="6">
        <v>121.64</v>
      </c>
      <c r="E41" s="23"/>
      <c r="F41" s="1" t="s">
        <v>77</v>
      </c>
      <c r="G41" s="6">
        <v>94.55</v>
      </c>
      <c r="H41" s="6">
        <v>409.25</v>
      </c>
      <c r="I41" s="6">
        <v>127.05</v>
      </c>
    </row>
    <row r="42" spans="1:9" x14ac:dyDescent="0.25">
      <c r="A42" s="1" t="s">
        <v>37</v>
      </c>
      <c r="B42" s="6">
        <v>114.99</v>
      </c>
      <c r="C42" s="6">
        <v>-408.51</v>
      </c>
      <c r="D42" s="6">
        <v>121.66</v>
      </c>
      <c r="E42" s="23"/>
      <c r="F42" s="1" t="s">
        <v>78</v>
      </c>
      <c r="G42" s="6">
        <v>115.35</v>
      </c>
      <c r="H42" s="6">
        <v>409.41</v>
      </c>
      <c r="I42" s="6">
        <v>127.07</v>
      </c>
    </row>
    <row r="43" spans="1:9" x14ac:dyDescent="0.25">
      <c r="A43" s="1" t="s">
        <v>38</v>
      </c>
      <c r="B43" s="6">
        <v>135.91</v>
      </c>
      <c r="C43" s="6">
        <v>-408.4</v>
      </c>
      <c r="D43" s="6">
        <v>121.68</v>
      </c>
      <c r="E43" s="23"/>
      <c r="F43" s="1" t="s">
        <v>79</v>
      </c>
      <c r="G43" s="6">
        <v>136.16999999999999</v>
      </c>
      <c r="H43" s="6">
        <v>409.14</v>
      </c>
      <c r="I43" s="6">
        <v>127.09</v>
      </c>
    </row>
    <row r="44" spans="1:9" x14ac:dyDescent="0.25">
      <c r="A44" s="1" t="s">
        <v>39</v>
      </c>
      <c r="B44" s="6">
        <v>156.86000000000001</v>
      </c>
      <c r="C44" s="6">
        <v>-408.32</v>
      </c>
      <c r="D44" s="6">
        <v>121.7</v>
      </c>
      <c r="E44" s="23"/>
      <c r="F44" s="1" t="s">
        <v>80</v>
      </c>
      <c r="G44" s="6">
        <v>157.08000000000001</v>
      </c>
      <c r="H44" s="6">
        <v>409.19</v>
      </c>
      <c r="I44" s="6">
        <v>127.12</v>
      </c>
    </row>
    <row r="45" spans="1:9" x14ac:dyDescent="0.25">
      <c r="A45" s="1" t="s">
        <v>40</v>
      </c>
      <c r="B45" s="6">
        <v>177.56</v>
      </c>
      <c r="C45" s="6">
        <v>-408.42</v>
      </c>
      <c r="D45" s="6">
        <v>121.73</v>
      </c>
      <c r="E45" s="23"/>
      <c r="F45" s="1" t="s">
        <v>81</v>
      </c>
      <c r="G45" s="6">
        <v>178.04</v>
      </c>
      <c r="H45" s="6">
        <v>409.65</v>
      </c>
      <c r="I45" s="6">
        <v>127.14</v>
      </c>
    </row>
    <row r="46" spans="1:9" x14ac:dyDescent="0.25">
      <c r="A46" s="1" t="s">
        <v>41</v>
      </c>
      <c r="B46" s="6">
        <v>198.49</v>
      </c>
      <c r="C46" s="6">
        <v>-408.16</v>
      </c>
      <c r="D46" s="6">
        <v>121.75</v>
      </c>
      <c r="E46" s="23"/>
      <c r="F46" s="1" t="s">
        <v>82</v>
      </c>
      <c r="G46" s="6">
        <v>198.99</v>
      </c>
      <c r="H46" s="6">
        <v>409.32</v>
      </c>
      <c r="I46" s="6">
        <v>127.16</v>
      </c>
    </row>
    <row r="47" spans="1:9" x14ac:dyDescent="0.25">
      <c r="A47" s="1" t="s">
        <v>42</v>
      </c>
      <c r="B47" s="6">
        <v>219.32</v>
      </c>
      <c r="C47" s="6">
        <v>-407.95</v>
      </c>
      <c r="D47" s="6">
        <v>121.78</v>
      </c>
      <c r="E47" s="23"/>
      <c r="F47" s="1" t="s">
        <v>83</v>
      </c>
      <c r="G47" s="6">
        <v>220.03</v>
      </c>
      <c r="H47" s="6">
        <v>409.51</v>
      </c>
      <c r="I47" s="6">
        <v>127.19</v>
      </c>
    </row>
    <row r="48" spans="1:9" x14ac:dyDescent="0.25">
      <c r="A48" s="1" t="s">
        <v>43</v>
      </c>
      <c r="B48" s="6">
        <v>240.2</v>
      </c>
      <c r="C48" s="6">
        <v>-408.23</v>
      </c>
      <c r="D48" s="6">
        <v>121.8</v>
      </c>
      <c r="E48" s="23"/>
      <c r="F48" s="1" t="s">
        <v>84</v>
      </c>
      <c r="G48" s="6">
        <v>240.84</v>
      </c>
      <c r="H48" s="6">
        <v>409.36</v>
      </c>
      <c r="I48" s="6">
        <v>127.21</v>
      </c>
    </row>
    <row r="49" spans="1:9" x14ac:dyDescent="0.25">
      <c r="A49" s="1" t="s">
        <v>44</v>
      </c>
      <c r="B49" s="6">
        <v>260.86</v>
      </c>
      <c r="C49" s="6">
        <v>-408.47</v>
      </c>
      <c r="D49" s="6">
        <v>121.82</v>
      </c>
      <c r="E49" s="23"/>
      <c r="F49" s="1" t="s">
        <v>85</v>
      </c>
      <c r="G49" s="6">
        <v>261.47000000000003</v>
      </c>
      <c r="H49" s="6">
        <v>409.57</v>
      </c>
      <c r="I49" s="6">
        <v>127.23</v>
      </c>
    </row>
    <row r="50" spans="1:9" x14ac:dyDescent="0.25">
      <c r="A50" s="1" t="s">
        <v>45</v>
      </c>
      <c r="B50" s="6">
        <v>281.87</v>
      </c>
      <c r="C50" s="6">
        <v>-407.66</v>
      </c>
      <c r="D50" s="6">
        <v>121.85</v>
      </c>
      <c r="E50" s="23"/>
      <c r="F50" s="1" t="s">
        <v>86</v>
      </c>
      <c r="G50" s="6">
        <v>282.35000000000002</v>
      </c>
      <c r="H50" s="6">
        <v>409.78</v>
      </c>
      <c r="I50" s="6">
        <v>127.26</v>
      </c>
    </row>
    <row r="51" spans="1:9" x14ac:dyDescent="0.25">
      <c r="A51" s="1" t="s">
        <v>46</v>
      </c>
      <c r="B51" s="6">
        <v>302.89</v>
      </c>
      <c r="C51" s="6">
        <v>-408.14</v>
      </c>
      <c r="D51" s="6">
        <v>121.87</v>
      </c>
      <c r="E51" s="23"/>
      <c r="F51" s="1" t="s">
        <v>87</v>
      </c>
      <c r="G51" s="6">
        <v>303.26</v>
      </c>
      <c r="H51" s="6">
        <v>409.72</v>
      </c>
      <c r="I51" s="6">
        <v>127.28</v>
      </c>
    </row>
    <row r="52" spans="1:9" x14ac:dyDescent="0.25">
      <c r="A52" s="1" t="s">
        <v>47</v>
      </c>
      <c r="B52" s="6">
        <v>323.82</v>
      </c>
      <c r="C52" s="6">
        <v>-408.41</v>
      </c>
      <c r="D52" s="6">
        <v>121.89</v>
      </c>
      <c r="E52" s="23"/>
      <c r="F52" s="1" t="s">
        <v>88</v>
      </c>
      <c r="G52" s="6">
        <v>324.06</v>
      </c>
      <c r="H52" s="6">
        <v>409.71</v>
      </c>
      <c r="I52" s="6">
        <v>127.3</v>
      </c>
    </row>
    <row r="53" spans="1:9" x14ac:dyDescent="0.25">
      <c r="A53" s="1" t="s">
        <v>48</v>
      </c>
      <c r="B53" s="6">
        <v>344.59</v>
      </c>
      <c r="C53" s="6">
        <v>-407.74</v>
      </c>
      <c r="D53" s="6">
        <v>121.91</v>
      </c>
      <c r="E53" s="23"/>
      <c r="F53" s="1" t="s">
        <v>89</v>
      </c>
      <c r="G53" s="6">
        <v>345.17</v>
      </c>
      <c r="H53" s="6">
        <v>409.6</v>
      </c>
      <c r="I53" s="6">
        <v>127.32</v>
      </c>
    </row>
    <row r="54" spans="1:9" x14ac:dyDescent="0.25">
      <c r="A54" s="1" t="s">
        <v>49</v>
      </c>
      <c r="B54" s="6">
        <v>365.41</v>
      </c>
      <c r="C54" s="6">
        <v>-408.05</v>
      </c>
      <c r="D54" s="6">
        <v>121.93</v>
      </c>
      <c r="E54" s="23"/>
      <c r="F54" s="1" t="s">
        <v>90</v>
      </c>
      <c r="G54" s="6">
        <v>366.12</v>
      </c>
      <c r="H54" s="6">
        <v>409.38</v>
      </c>
      <c r="I54" s="6">
        <v>127.35</v>
      </c>
    </row>
    <row r="55" spans="1:9" x14ac:dyDescent="0.25">
      <c r="A55" s="1" t="s">
        <v>50</v>
      </c>
      <c r="B55" s="6">
        <v>386.24</v>
      </c>
      <c r="C55" s="6">
        <v>-408</v>
      </c>
      <c r="D55" s="6">
        <v>121.96</v>
      </c>
      <c r="E55" s="23"/>
      <c r="F55" s="1" t="s">
        <v>91</v>
      </c>
      <c r="G55" s="6">
        <v>387.06</v>
      </c>
      <c r="H55" s="6">
        <v>409.71</v>
      </c>
      <c r="I55" s="6">
        <v>127.37</v>
      </c>
    </row>
    <row r="56" spans="1:9" x14ac:dyDescent="0.25">
      <c r="A56" s="1" t="s">
        <v>51</v>
      </c>
      <c r="B56" s="6">
        <v>407.18</v>
      </c>
      <c r="C56" s="6">
        <v>-408.36</v>
      </c>
      <c r="D56" s="6">
        <v>121.98</v>
      </c>
      <c r="E56" s="23"/>
      <c r="F56" s="1" t="s">
        <v>92</v>
      </c>
      <c r="G56" s="6">
        <v>407.44</v>
      </c>
      <c r="H56" s="6">
        <v>409.39</v>
      </c>
      <c r="I56" s="6">
        <v>127.39</v>
      </c>
    </row>
    <row r="57" spans="1:9" x14ac:dyDescent="0.25">
      <c r="A57" s="7" t="s">
        <v>52</v>
      </c>
      <c r="B57" s="8">
        <f>AVERAGE(B17:B56)</f>
        <v>0.20250000000002472</v>
      </c>
      <c r="C57" s="8">
        <f>AVERAGE(C17:C56)</f>
        <v>-408.09649999999993</v>
      </c>
      <c r="D57" s="8">
        <f>AVERAGE(D17:D56)</f>
        <v>121.53625000000002</v>
      </c>
      <c r="E57" s="23"/>
      <c r="F57" s="7" t="s">
        <v>52</v>
      </c>
      <c r="G57" s="8">
        <f>AVERAGE(G17:G56)</f>
        <v>0.60225000000002349</v>
      </c>
      <c r="H57" s="8">
        <f>AVERAGE(H17:H56)</f>
        <v>409.35849999999988</v>
      </c>
      <c r="I57" s="8">
        <f>AVERAGE(I17:I56)</f>
        <v>126.947</v>
      </c>
    </row>
    <row r="58" spans="1:9" x14ac:dyDescent="0.25">
      <c r="A58" s="23"/>
      <c r="B58" s="23"/>
      <c r="C58" s="23"/>
      <c r="D58" s="23"/>
      <c r="E58" s="23"/>
      <c r="F58" s="23"/>
      <c r="G58" s="23"/>
      <c r="H58" s="23"/>
      <c r="I58" s="23"/>
    </row>
    <row r="59" spans="1:9" x14ac:dyDescent="0.25">
      <c r="A59" s="1" t="s">
        <v>0</v>
      </c>
      <c r="B59" s="2" t="s">
        <v>4</v>
      </c>
      <c r="C59" s="2" t="s">
        <v>5</v>
      </c>
      <c r="D59" s="2" t="s">
        <v>6</v>
      </c>
      <c r="E59" s="23"/>
      <c r="F59" s="1" t="s">
        <v>0</v>
      </c>
      <c r="G59" s="2" t="s">
        <v>4</v>
      </c>
      <c r="H59" s="2" t="s">
        <v>5</v>
      </c>
      <c r="I59" s="2" t="s">
        <v>6</v>
      </c>
    </row>
    <row r="60" spans="1:9" x14ac:dyDescent="0.25">
      <c r="A60" s="1" t="s">
        <v>93</v>
      </c>
      <c r="B60" s="4" t="s">
        <v>7</v>
      </c>
      <c r="C60" s="15">
        <v>-6.2269999999999999E-2</v>
      </c>
      <c r="D60" s="1">
        <v>-3.6159999999999998E-2</v>
      </c>
      <c r="E60" s="23"/>
      <c r="F60" s="1" t="s">
        <v>94</v>
      </c>
      <c r="G60" s="4" t="s">
        <v>7</v>
      </c>
      <c r="H60" s="1">
        <v>-6.2640000000000001E-2</v>
      </c>
      <c r="I60" s="1">
        <v>1.985E-2</v>
      </c>
    </row>
    <row r="61" spans="1:9" x14ac:dyDescent="0.25">
      <c r="A61" s="23"/>
      <c r="B61" s="23"/>
      <c r="C61" s="23"/>
      <c r="D61" s="23"/>
      <c r="E61" s="23"/>
      <c r="F61" s="23"/>
      <c r="G61" s="23"/>
      <c r="H61" s="23"/>
      <c r="I61" s="23"/>
    </row>
    <row r="62" spans="1:9" x14ac:dyDescent="0.25">
      <c r="A62" s="1" t="s">
        <v>0</v>
      </c>
      <c r="B62" s="2" t="s">
        <v>1</v>
      </c>
      <c r="C62" s="2" t="s">
        <v>2</v>
      </c>
      <c r="D62" s="2" t="s">
        <v>3</v>
      </c>
      <c r="E62" s="23"/>
      <c r="F62" s="1" t="s">
        <v>0</v>
      </c>
      <c r="G62" s="2" t="s">
        <v>1</v>
      </c>
      <c r="H62" s="2" t="s">
        <v>2</v>
      </c>
      <c r="I62" s="2" t="s">
        <v>3</v>
      </c>
    </row>
    <row r="63" spans="1:9" x14ac:dyDescent="0.25">
      <c r="A63" s="1" t="s">
        <v>171</v>
      </c>
      <c r="B63" s="6">
        <v>407.18</v>
      </c>
      <c r="C63" s="6">
        <v>-408.36</v>
      </c>
      <c r="D63" s="6">
        <v>121.98</v>
      </c>
      <c r="E63" s="23"/>
      <c r="F63" s="1" t="s">
        <v>172</v>
      </c>
      <c r="G63" s="6">
        <v>-406.8</v>
      </c>
      <c r="H63" s="6">
        <v>-407.05</v>
      </c>
      <c r="I63" s="6">
        <v>121.1</v>
      </c>
    </row>
    <row r="64" spans="1:9" x14ac:dyDescent="0.25">
      <c r="A64" s="1" t="s">
        <v>95</v>
      </c>
      <c r="B64" s="6">
        <v>407.17</v>
      </c>
      <c r="C64" s="6">
        <v>-387.61</v>
      </c>
      <c r="D64" s="6">
        <v>122.11</v>
      </c>
      <c r="E64" s="23"/>
      <c r="F64" s="1" t="s">
        <v>133</v>
      </c>
      <c r="G64" s="6">
        <v>-406.66</v>
      </c>
      <c r="H64" s="6">
        <v>-386.15</v>
      </c>
      <c r="I64" s="6">
        <v>121.24</v>
      </c>
    </row>
    <row r="65" spans="1:9" x14ac:dyDescent="0.25">
      <c r="A65" s="1" t="s">
        <v>96</v>
      </c>
      <c r="B65" s="6">
        <v>407.39</v>
      </c>
      <c r="C65" s="6">
        <v>-366.33</v>
      </c>
      <c r="D65" s="6">
        <v>122.26</v>
      </c>
      <c r="E65" s="23"/>
      <c r="F65" s="1" t="s">
        <v>134</v>
      </c>
      <c r="G65" s="6">
        <v>-406.94</v>
      </c>
      <c r="H65" s="6">
        <v>-365.3</v>
      </c>
      <c r="I65" s="6">
        <v>121.37</v>
      </c>
    </row>
    <row r="66" spans="1:9" x14ac:dyDescent="0.25">
      <c r="A66" s="1" t="s">
        <v>97</v>
      </c>
      <c r="B66" s="6">
        <v>407.43</v>
      </c>
      <c r="C66" s="6">
        <v>-345.31</v>
      </c>
      <c r="D66" s="6">
        <v>122.4</v>
      </c>
      <c r="E66" s="23"/>
      <c r="F66" s="1" t="s">
        <v>135</v>
      </c>
      <c r="G66" s="6">
        <v>-406.88</v>
      </c>
      <c r="H66" s="6">
        <v>-343.77</v>
      </c>
      <c r="I66" s="6">
        <v>121.52</v>
      </c>
    </row>
    <row r="67" spans="1:9" x14ac:dyDescent="0.25">
      <c r="A67" s="1" t="s">
        <v>98</v>
      </c>
      <c r="B67" s="6">
        <v>407.39</v>
      </c>
      <c r="C67" s="6">
        <v>-324.42</v>
      </c>
      <c r="D67" s="6">
        <v>122.53</v>
      </c>
      <c r="E67" s="23"/>
      <c r="F67" s="1" t="s">
        <v>136</v>
      </c>
      <c r="G67" s="6">
        <v>-406.75</v>
      </c>
      <c r="H67" s="6">
        <v>-323.07</v>
      </c>
      <c r="I67" s="6">
        <v>121.65</v>
      </c>
    </row>
    <row r="68" spans="1:9" x14ac:dyDescent="0.25">
      <c r="A68" s="1" t="s">
        <v>99</v>
      </c>
      <c r="B68" s="6">
        <v>407.3</v>
      </c>
      <c r="C68" s="6">
        <v>-303.43</v>
      </c>
      <c r="D68" s="6">
        <v>122.67</v>
      </c>
      <c r="E68" s="23"/>
      <c r="F68" s="1" t="s">
        <v>137</v>
      </c>
      <c r="G68" s="6">
        <v>-406.9</v>
      </c>
      <c r="H68" s="6">
        <v>-302.22000000000003</v>
      </c>
      <c r="I68" s="6">
        <v>121.79</v>
      </c>
    </row>
    <row r="69" spans="1:9" x14ac:dyDescent="0.25">
      <c r="A69" s="1" t="s">
        <v>100</v>
      </c>
      <c r="B69" s="6">
        <v>407.2</v>
      </c>
      <c r="C69" s="6">
        <v>-282.62</v>
      </c>
      <c r="D69" s="6">
        <v>122.81</v>
      </c>
      <c r="E69" s="23"/>
      <c r="F69" s="1" t="s">
        <v>138</v>
      </c>
      <c r="G69" s="6">
        <v>-407.01</v>
      </c>
      <c r="H69" s="6">
        <v>-281.20999999999998</v>
      </c>
      <c r="I69" s="6">
        <v>121.93</v>
      </c>
    </row>
    <row r="70" spans="1:9" x14ac:dyDescent="0.25">
      <c r="A70" s="1" t="s">
        <v>101</v>
      </c>
      <c r="B70" s="6">
        <v>407.16</v>
      </c>
      <c r="C70" s="6">
        <v>-261.54000000000002</v>
      </c>
      <c r="D70" s="6">
        <v>122.95</v>
      </c>
      <c r="E70" s="23"/>
      <c r="F70" s="1" t="s">
        <v>139</v>
      </c>
      <c r="G70" s="6">
        <v>-407.18</v>
      </c>
      <c r="H70" s="6">
        <v>-260.25</v>
      </c>
      <c r="I70" s="6">
        <v>122.07</v>
      </c>
    </row>
    <row r="71" spans="1:9" x14ac:dyDescent="0.25">
      <c r="A71" s="1" t="s">
        <v>102</v>
      </c>
      <c r="B71" s="6">
        <v>407.21</v>
      </c>
      <c r="C71" s="6">
        <v>-240.57</v>
      </c>
      <c r="D71" s="6">
        <v>123.09</v>
      </c>
      <c r="E71" s="23"/>
      <c r="F71" s="1" t="s">
        <v>140</v>
      </c>
      <c r="G71" s="6">
        <v>-407.06</v>
      </c>
      <c r="H71" s="6">
        <v>-239.24</v>
      </c>
      <c r="I71" s="6">
        <v>122.21</v>
      </c>
    </row>
    <row r="72" spans="1:9" x14ac:dyDescent="0.25">
      <c r="A72" s="1" t="s">
        <v>103</v>
      </c>
      <c r="B72" s="6">
        <v>406.96</v>
      </c>
      <c r="C72" s="6">
        <v>-219.31</v>
      </c>
      <c r="D72" s="6">
        <v>123.23</v>
      </c>
      <c r="E72" s="23"/>
      <c r="F72" s="1" t="s">
        <v>141</v>
      </c>
      <c r="G72" s="6">
        <v>-407.29</v>
      </c>
      <c r="H72" s="6">
        <v>-218.4</v>
      </c>
      <c r="I72" s="6">
        <v>122.35</v>
      </c>
    </row>
    <row r="73" spans="1:9" x14ac:dyDescent="0.25">
      <c r="A73" s="1" t="s">
        <v>104</v>
      </c>
      <c r="B73" s="6">
        <v>406.86</v>
      </c>
      <c r="C73" s="6">
        <v>-198.44</v>
      </c>
      <c r="D73" s="6">
        <v>123.37</v>
      </c>
      <c r="E73" s="23"/>
      <c r="F73" s="1" t="s">
        <v>142</v>
      </c>
      <c r="G73" s="6">
        <v>-407.21</v>
      </c>
      <c r="H73" s="6">
        <v>-197.33</v>
      </c>
      <c r="I73" s="6">
        <v>122.49</v>
      </c>
    </row>
    <row r="74" spans="1:9" x14ac:dyDescent="0.25">
      <c r="A74" s="1" t="s">
        <v>105</v>
      </c>
      <c r="B74" s="6">
        <v>407</v>
      </c>
      <c r="C74" s="6">
        <v>-177.3</v>
      </c>
      <c r="D74" s="6">
        <v>123.51</v>
      </c>
      <c r="E74" s="23"/>
      <c r="F74" s="1" t="s">
        <v>143</v>
      </c>
      <c r="G74" s="6">
        <v>-407.43</v>
      </c>
      <c r="H74" s="6">
        <v>-176.2</v>
      </c>
      <c r="I74" s="6">
        <v>122.63</v>
      </c>
    </row>
    <row r="75" spans="1:9" x14ac:dyDescent="0.25">
      <c r="A75" s="1" t="s">
        <v>106</v>
      </c>
      <c r="B75" s="6">
        <v>407.01</v>
      </c>
      <c r="C75" s="6">
        <v>-156.76</v>
      </c>
      <c r="D75" s="6">
        <v>123.64</v>
      </c>
      <c r="E75" s="23"/>
      <c r="F75" s="1" t="s">
        <v>144</v>
      </c>
      <c r="G75" s="6">
        <v>-407.32</v>
      </c>
      <c r="H75" s="6">
        <v>-155.29</v>
      </c>
      <c r="I75" s="6">
        <v>122.76</v>
      </c>
    </row>
    <row r="76" spans="1:9" x14ac:dyDescent="0.25">
      <c r="A76" s="1" t="s">
        <v>107</v>
      </c>
      <c r="B76" s="6">
        <v>406.85</v>
      </c>
      <c r="C76" s="6">
        <v>-135.65</v>
      </c>
      <c r="D76" s="6">
        <v>123.78</v>
      </c>
      <c r="E76" s="23"/>
      <c r="F76" s="1" t="s">
        <v>145</v>
      </c>
      <c r="G76" s="6">
        <v>-407.16</v>
      </c>
      <c r="H76" s="6">
        <v>-134.19999999999999</v>
      </c>
      <c r="I76" s="6">
        <v>122.9</v>
      </c>
    </row>
    <row r="77" spans="1:9" x14ac:dyDescent="0.25">
      <c r="A77" s="1" t="s">
        <v>108</v>
      </c>
      <c r="B77" s="6">
        <v>406.9</v>
      </c>
      <c r="C77" s="6">
        <v>-114.89</v>
      </c>
      <c r="D77" s="6">
        <v>123.92</v>
      </c>
      <c r="E77" s="23"/>
      <c r="F77" s="1" t="s">
        <v>146</v>
      </c>
      <c r="G77" s="6">
        <v>-407.08</v>
      </c>
      <c r="H77" s="6">
        <v>-113.59</v>
      </c>
      <c r="I77" s="6">
        <v>123.04</v>
      </c>
    </row>
    <row r="78" spans="1:9" x14ac:dyDescent="0.25">
      <c r="A78" s="1" t="s">
        <v>109</v>
      </c>
      <c r="B78" s="6">
        <v>406.94</v>
      </c>
      <c r="C78" s="6">
        <v>-94.13</v>
      </c>
      <c r="D78" s="6">
        <v>124.06</v>
      </c>
      <c r="E78" s="23"/>
      <c r="F78" s="1" t="s">
        <v>147</v>
      </c>
      <c r="G78" s="6">
        <v>-407.24</v>
      </c>
      <c r="H78" s="6">
        <v>-92.68</v>
      </c>
      <c r="I78" s="6">
        <v>123.18</v>
      </c>
    </row>
    <row r="79" spans="1:9" x14ac:dyDescent="0.25">
      <c r="A79" s="1" t="s">
        <v>110</v>
      </c>
      <c r="B79" s="6">
        <v>407.23</v>
      </c>
      <c r="C79" s="6">
        <v>-73.27</v>
      </c>
      <c r="D79" s="6">
        <v>124.2</v>
      </c>
      <c r="E79" s="23"/>
      <c r="F79" s="1" t="s">
        <v>148</v>
      </c>
      <c r="G79" s="6">
        <v>-406.96</v>
      </c>
      <c r="H79" s="6">
        <v>-71.78</v>
      </c>
      <c r="I79" s="6">
        <v>123.32</v>
      </c>
    </row>
    <row r="80" spans="1:9" x14ac:dyDescent="0.25">
      <c r="A80" s="1" t="s">
        <v>111</v>
      </c>
      <c r="B80" s="6">
        <v>407.18</v>
      </c>
      <c r="C80" s="6">
        <v>-52.34</v>
      </c>
      <c r="D80" s="6">
        <v>124.33</v>
      </c>
      <c r="E80" s="23"/>
      <c r="F80" s="1" t="s">
        <v>149</v>
      </c>
      <c r="G80" s="6">
        <v>-406.98</v>
      </c>
      <c r="H80" s="6">
        <v>-50.73</v>
      </c>
      <c r="I80" s="6">
        <v>123.46</v>
      </c>
    </row>
    <row r="81" spans="1:9" x14ac:dyDescent="0.25">
      <c r="A81" s="1" t="s">
        <v>112</v>
      </c>
      <c r="B81" s="6">
        <v>407.2</v>
      </c>
      <c r="C81" s="6">
        <v>-31.12</v>
      </c>
      <c r="D81" s="6">
        <v>124.47</v>
      </c>
      <c r="E81" s="23"/>
      <c r="F81" s="1" t="s">
        <v>150</v>
      </c>
      <c r="G81" s="6">
        <v>-406.89</v>
      </c>
      <c r="H81" s="6">
        <v>-29.92</v>
      </c>
      <c r="I81" s="6">
        <v>123.59</v>
      </c>
    </row>
    <row r="82" spans="1:9" x14ac:dyDescent="0.25">
      <c r="A82" s="1" t="s">
        <v>113</v>
      </c>
      <c r="B82" s="6">
        <v>407.22</v>
      </c>
      <c r="C82" s="6">
        <v>-10.36</v>
      </c>
      <c r="D82" s="6">
        <v>124.61</v>
      </c>
      <c r="E82" s="23"/>
      <c r="F82" s="1" t="s">
        <v>151</v>
      </c>
      <c r="G82" s="6">
        <v>-407.13</v>
      </c>
      <c r="H82" s="6">
        <v>-8.6</v>
      </c>
      <c r="I82" s="6">
        <v>123.74</v>
      </c>
    </row>
    <row r="83" spans="1:9" x14ac:dyDescent="0.25">
      <c r="A83" s="1" t="s">
        <v>114</v>
      </c>
      <c r="B83" s="6">
        <v>407.2</v>
      </c>
      <c r="C83" s="6">
        <v>10.19</v>
      </c>
      <c r="D83" s="6">
        <v>124.75</v>
      </c>
      <c r="E83" s="23"/>
      <c r="F83" s="1" t="s">
        <v>152</v>
      </c>
      <c r="G83" s="6">
        <v>-407.02</v>
      </c>
      <c r="H83" s="6">
        <v>11.94</v>
      </c>
      <c r="I83" s="6">
        <v>123.87</v>
      </c>
    </row>
    <row r="84" spans="1:9" x14ac:dyDescent="0.25">
      <c r="A84" s="1" t="s">
        <v>115</v>
      </c>
      <c r="B84" s="6">
        <v>406.71</v>
      </c>
      <c r="C84" s="6">
        <v>31.14</v>
      </c>
      <c r="D84" s="6">
        <v>124.89</v>
      </c>
      <c r="E84" s="23"/>
      <c r="F84" s="1" t="s">
        <v>153</v>
      </c>
      <c r="G84" s="6">
        <v>-407.01</v>
      </c>
      <c r="H84" s="6">
        <v>33</v>
      </c>
      <c r="I84" s="6">
        <v>124.01</v>
      </c>
    </row>
    <row r="85" spans="1:9" x14ac:dyDescent="0.25">
      <c r="A85" s="1" t="s">
        <v>116</v>
      </c>
      <c r="B85" s="6">
        <v>406.75</v>
      </c>
      <c r="C85" s="6">
        <v>52.02</v>
      </c>
      <c r="D85" s="6">
        <v>125.02</v>
      </c>
      <c r="E85" s="23"/>
      <c r="F85" s="1" t="s">
        <v>154</v>
      </c>
      <c r="G85" s="6">
        <v>-407</v>
      </c>
      <c r="H85" s="6">
        <v>53.84</v>
      </c>
      <c r="I85" s="6">
        <v>124.15</v>
      </c>
    </row>
    <row r="86" spans="1:9" x14ac:dyDescent="0.25">
      <c r="A86" s="1" t="s">
        <v>117</v>
      </c>
      <c r="B86" s="6">
        <v>406.91</v>
      </c>
      <c r="C86" s="6">
        <v>73.34</v>
      </c>
      <c r="D86" s="6">
        <v>125.17</v>
      </c>
      <c r="E86" s="23"/>
      <c r="F86" s="1" t="s">
        <v>155</v>
      </c>
      <c r="G86" s="6">
        <v>-407.18</v>
      </c>
      <c r="H86" s="6">
        <v>74.84</v>
      </c>
      <c r="I86" s="6">
        <v>124.29</v>
      </c>
    </row>
    <row r="87" spans="1:9" x14ac:dyDescent="0.25">
      <c r="A87" s="1" t="s">
        <v>118</v>
      </c>
      <c r="B87" s="6">
        <v>406.84</v>
      </c>
      <c r="C87" s="6">
        <v>94.06</v>
      </c>
      <c r="D87" s="6">
        <v>125.3</v>
      </c>
      <c r="E87" s="23"/>
      <c r="F87" s="1" t="s">
        <v>156</v>
      </c>
      <c r="G87" s="6">
        <v>-407.1</v>
      </c>
      <c r="H87" s="6">
        <v>95.69</v>
      </c>
      <c r="I87" s="6">
        <v>124.43</v>
      </c>
    </row>
    <row r="88" spans="1:9" x14ac:dyDescent="0.25">
      <c r="A88" s="1" t="s">
        <v>119</v>
      </c>
      <c r="B88" s="6">
        <v>407.21</v>
      </c>
      <c r="C88" s="6">
        <v>115.74</v>
      </c>
      <c r="D88" s="6">
        <v>125.45</v>
      </c>
      <c r="E88" s="23"/>
      <c r="F88" s="1" t="s">
        <v>157</v>
      </c>
      <c r="G88" s="6">
        <v>-406.91</v>
      </c>
      <c r="H88" s="6">
        <v>116.69</v>
      </c>
      <c r="I88" s="6">
        <v>124.57</v>
      </c>
    </row>
    <row r="89" spans="1:9" x14ac:dyDescent="0.25">
      <c r="A89" s="1" t="s">
        <v>120</v>
      </c>
      <c r="B89" s="6">
        <v>407.23</v>
      </c>
      <c r="C89" s="6">
        <v>136.74</v>
      </c>
      <c r="D89" s="6">
        <v>125.59</v>
      </c>
      <c r="E89" s="23"/>
      <c r="F89" s="1" t="s">
        <v>158</v>
      </c>
      <c r="G89" s="6">
        <v>-407.04</v>
      </c>
      <c r="H89" s="6">
        <v>137.32</v>
      </c>
      <c r="I89" s="6">
        <v>124.7</v>
      </c>
    </row>
    <row r="90" spans="1:9" x14ac:dyDescent="0.25">
      <c r="A90" s="1" t="s">
        <v>121</v>
      </c>
      <c r="B90" s="6">
        <v>407.11</v>
      </c>
      <c r="C90" s="6">
        <v>157.44999999999999</v>
      </c>
      <c r="D90" s="6">
        <v>125.72</v>
      </c>
      <c r="E90" s="23"/>
      <c r="F90" s="1" t="s">
        <v>159</v>
      </c>
      <c r="G90" s="6">
        <v>-407</v>
      </c>
      <c r="H90" s="6">
        <v>158.08000000000001</v>
      </c>
      <c r="I90" s="6">
        <v>124.84</v>
      </c>
    </row>
    <row r="91" spans="1:9" x14ac:dyDescent="0.25">
      <c r="A91" s="1" t="s">
        <v>122</v>
      </c>
      <c r="B91" s="6">
        <v>407.24</v>
      </c>
      <c r="C91" s="6">
        <v>178.4</v>
      </c>
      <c r="D91" s="6">
        <v>125.86</v>
      </c>
      <c r="E91" s="23"/>
      <c r="F91" s="1" t="s">
        <v>160</v>
      </c>
      <c r="G91" s="6">
        <v>-406.93</v>
      </c>
      <c r="H91" s="6">
        <v>179.21</v>
      </c>
      <c r="I91" s="6">
        <v>124.98</v>
      </c>
    </row>
    <row r="92" spans="1:9" x14ac:dyDescent="0.25">
      <c r="A92" s="1" t="s">
        <v>123</v>
      </c>
      <c r="B92" s="6">
        <v>407.06</v>
      </c>
      <c r="C92" s="6">
        <v>200.31</v>
      </c>
      <c r="D92" s="6">
        <v>126.01</v>
      </c>
      <c r="E92" s="23"/>
      <c r="F92" s="1" t="s">
        <v>161</v>
      </c>
      <c r="G92" s="6">
        <v>-406.81</v>
      </c>
      <c r="H92" s="6">
        <v>199.73</v>
      </c>
      <c r="I92" s="6">
        <v>125.12</v>
      </c>
    </row>
    <row r="93" spans="1:9" x14ac:dyDescent="0.25">
      <c r="A93" s="1" t="s">
        <v>124</v>
      </c>
      <c r="B93" s="6">
        <v>407.02</v>
      </c>
      <c r="C93" s="6">
        <v>220.96</v>
      </c>
      <c r="D93" s="6">
        <v>126.14</v>
      </c>
      <c r="E93" s="23"/>
      <c r="F93" s="1" t="s">
        <v>162</v>
      </c>
      <c r="G93" s="6">
        <v>-406.93</v>
      </c>
      <c r="H93" s="6">
        <v>220.92</v>
      </c>
      <c r="I93" s="6">
        <v>125.26</v>
      </c>
    </row>
    <row r="94" spans="1:9" x14ac:dyDescent="0.25">
      <c r="A94" s="1" t="s">
        <v>125</v>
      </c>
      <c r="B94" s="6">
        <v>407.32</v>
      </c>
      <c r="C94" s="6">
        <v>241.77</v>
      </c>
      <c r="D94" s="6">
        <v>126.28</v>
      </c>
      <c r="E94" s="23"/>
      <c r="F94" s="1" t="s">
        <v>163</v>
      </c>
      <c r="G94" s="6">
        <v>-406.91</v>
      </c>
      <c r="H94" s="6">
        <v>241.69</v>
      </c>
      <c r="I94" s="6">
        <v>125.39</v>
      </c>
    </row>
    <row r="95" spans="1:9" x14ac:dyDescent="0.25">
      <c r="A95" s="1" t="s">
        <v>126</v>
      </c>
      <c r="B95" s="6">
        <v>407.24</v>
      </c>
      <c r="C95" s="6">
        <v>262.83999999999997</v>
      </c>
      <c r="D95" s="6">
        <v>126.42</v>
      </c>
      <c r="E95" s="23"/>
      <c r="F95" s="1" t="s">
        <v>164</v>
      </c>
      <c r="G95" s="6">
        <v>-406.78</v>
      </c>
      <c r="H95" s="6">
        <v>262.82</v>
      </c>
      <c r="I95" s="6">
        <v>125.53</v>
      </c>
    </row>
    <row r="96" spans="1:9" x14ac:dyDescent="0.25">
      <c r="A96" s="1" t="s">
        <v>127</v>
      </c>
      <c r="B96" s="6">
        <v>407.03</v>
      </c>
      <c r="C96" s="6">
        <v>284.07</v>
      </c>
      <c r="D96" s="6">
        <v>126.56</v>
      </c>
      <c r="E96" s="23"/>
      <c r="F96" s="1" t="s">
        <v>165</v>
      </c>
      <c r="G96" s="6">
        <v>-406.57</v>
      </c>
      <c r="H96" s="6">
        <v>283.44</v>
      </c>
      <c r="I96" s="6">
        <v>125.67</v>
      </c>
    </row>
    <row r="97" spans="1:9" x14ac:dyDescent="0.25">
      <c r="A97" s="1" t="s">
        <v>128</v>
      </c>
      <c r="B97" s="6">
        <v>407.56</v>
      </c>
      <c r="C97" s="6">
        <v>304.76</v>
      </c>
      <c r="D97" s="6">
        <v>126.7</v>
      </c>
      <c r="E97" s="23"/>
      <c r="F97" s="1" t="s">
        <v>166</v>
      </c>
      <c r="G97" s="6">
        <v>-406.43</v>
      </c>
      <c r="H97" s="6">
        <v>304.61</v>
      </c>
      <c r="I97" s="6">
        <v>125.81</v>
      </c>
    </row>
    <row r="98" spans="1:9" x14ac:dyDescent="0.25">
      <c r="A98" s="1" t="s">
        <v>129</v>
      </c>
      <c r="B98" s="6">
        <v>407.61</v>
      </c>
      <c r="C98" s="6">
        <v>325.87</v>
      </c>
      <c r="D98" s="6">
        <v>126.84</v>
      </c>
      <c r="E98" s="23"/>
      <c r="F98" s="1" t="s">
        <v>167</v>
      </c>
      <c r="G98" s="6">
        <v>-406.38</v>
      </c>
      <c r="H98" s="6">
        <v>325.63</v>
      </c>
      <c r="I98" s="6">
        <v>125.95</v>
      </c>
    </row>
    <row r="99" spans="1:9" x14ac:dyDescent="0.25">
      <c r="A99" s="1" t="s">
        <v>130</v>
      </c>
      <c r="B99" s="6">
        <v>407.66</v>
      </c>
      <c r="C99" s="6">
        <v>346.49</v>
      </c>
      <c r="D99" s="6">
        <v>126.98</v>
      </c>
      <c r="E99" s="23"/>
      <c r="F99" s="1" t="s">
        <v>168</v>
      </c>
      <c r="G99" s="6">
        <v>-406.24</v>
      </c>
      <c r="H99" s="6">
        <v>346.38</v>
      </c>
      <c r="I99" s="6">
        <v>126.09</v>
      </c>
    </row>
    <row r="100" spans="1:9" x14ac:dyDescent="0.25">
      <c r="A100" s="1" t="s">
        <v>131</v>
      </c>
      <c r="B100" s="6">
        <v>407.87</v>
      </c>
      <c r="C100" s="6">
        <v>367.62</v>
      </c>
      <c r="D100" s="6">
        <v>127.12</v>
      </c>
      <c r="E100" s="23"/>
      <c r="F100" s="1" t="s">
        <v>169</v>
      </c>
      <c r="G100" s="6">
        <v>-406.18</v>
      </c>
      <c r="H100" s="6">
        <v>367.51</v>
      </c>
      <c r="I100" s="6">
        <v>126.23</v>
      </c>
    </row>
    <row r="101" spans="1:9" x14ac:dyDescent="0.25">
      <c r="A101" s="1" t="s">
        <v>132</v>
      </c>
      <c r="B101" s="6">
        <v>407.83</v>
      </c>
      <c r="C101" s="6">
        <v>388.54</v>
      </c>
      <c r="D101" s="6">
        <v>127.25</v>
      </c>
      <c r="E101" s="23"/>
      <c r="F101" s="1" t="s">
        <v>170</v>
      </c>
      <c r="G101" s="6">
        <v>-406.35</v>
      </c>
      <c r="H101" s="6">
        <v>388.21</v>
      </c>
      <c r="I101" s="6">
        <v>126.36</v>
      </c>
    </row>
    <row r="102" spans="1:9" x14ac:dyDescent="0.25">
      <c r="A102" s="1" t="s">
        <v>173</v>
      </c>
      <c r="B102" s="6">
        <v>407.44</v>
      </c>
      <c r="C102" s="6">
        <v>409.39</v>
      </c>
      <c r="D102" s="6">
        <v>127.39</v>
      </c>
      <c r="E102" s="23"/>
      <c r="F102" s="1" t="s">
        <v>174</v>
      </c>
      <c r="G102" s="6">
        <v>-406.29</v>
      </c>
      <c r="H102" s="6">
        <v>409.27</v>
      </c>
      <c r="I102" s="6">
        <v>126.5</v>
      </c>
    </row>
    <row r="103" spans="1:9" x14ac:dyDescent="0.25">
      <c r="A103" s="7" t="s">
        <v>52</v>
      </c>
      <c r="B103" s="8">
        <f>AVERAGE(B63:B102)</f>
        <v>407.19050000000004</v>
      </c>
      <c r="C103" s="8">
        <f>AVERAGE(C63:C102)</f>
        <v>0.44850000000001417</v>
      </c>
      <c r="D103" s="8">
        <f>AVERAGE(D63:D102)</f>
        <v>124.68400000000001</v>
      </c>
      <c r="E103" s="23"/>
      <c r="F103" s="7" t="s">
        <v>52</v>
      </c>
      <c r="G103" s="8">
        <f>AVERAGE(G63:G102)</f>
        <v>-406.89825000000008</v>
      </c>
      <c r="H103" s="8">
        <f>AVERAGE(H63:H102)</f>
        <v>1.3460000000000079</v>
      </c>
      <c r="I103" s="8">
        <f>AVERAGE(I63:I102)</f>
        <v>123.80225</v>
      </c>
    </row>
    <row r="104" spans="1:9" x14ac:dyDescent="0.2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x14ac:dyDescent="0.25">
      <c r="A105" s="1" t="s">
        <v>0</v>
      </c>
      <c r="B105" s="2" t="s">
        <v>4</v>
      </c>
      <c r="C105" s="2" t="s">
        <v>5</v>
      </c>
      <c r="D105" s="2" t="s">
        <v>6</v>
      </c>
      <c r="E105" s="23"/>
      <c r="F105" s="1" t="s">
        <v>0</v>
      </c>
      <c r="G105" s="2" t="s">
        <v>4</v>
      </c>
      <c r="H105" s="2" t="s">
        <v>5</v>
      </c>
      <c r="I105" s="2" t="s">
        <v>6</v>
      </c>
    </row>
    <row r="106" spans="1:9" ht="15" customHeight="1" x14ac:dyDescent="0.25">
      <c r="A106" s="1" t="s">
        <v>175</v>
      </c>
      <c r="B106" s="1">
        <v>0.37930999999999998</v>
      </c>
      <c r="C106" s="4" t="s">
        <v>7</v>
      </c>
      <c r="D106" s="1">
        <v>-2.205E-2</v>
      </c>
      <c r="E106" s="23"/>
      <c r="F106" s="1" t="s">
        <v>176</v>
      </c>
      <c r="G106" s="1">
        <v>0.37933</v>
      </c>
      <c r="H106" s="4" t="s">
        <v>7</v>
      </c>
      <c r="I106" s="1">
        <v>-4.1090000000000002E-2</v>
      </c>
    </row>
    <row r="107" spans="1:9" ht="15.75" thickBot="1" x14ac:dyDescent="0.3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5" customHeight="1" x14ac:dyDescent="0.25">
      <c r="A108" s="24" t="s">
        <v>313</v>
      </c>
      <c r="B108" s="25"/>
      <c r="C108" s="25"/>
      <c r="D108" s="25"/>
      <c r="E108" s="25"/>
      <c r="F108" s="25"/>
      <c r="G108" s="25"/>
      <c r="H108" s="26"/>
      <c r="I108" s="23"/>
    </row>
    <row r="109" spans="1:9" ht="15.75" thickBot="1" x14ac:dyDescent="0.3">
      <c r="A109" s="27"/>
      <c r="B109" s="28"/>
      <c r="C109" s="28"/>
      <c r="D109" s="28"/>
      <c r="E109" s="28"/>
      <c r="F109" s="28"/>
      <c r="G109" s="28"/>
      <c r="H109" s="29"/>
      <c r="I109" s="23"/>
    </row>
    <row r="110" spans="1:9" x14ac:dyDescent="0.2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x14ac:dyDescent="0.25">
      <c r="A111" s="1" t="s">
        <v>0</v>
      </c>
      <c r="B111" s="2" t="s">
        <v>1</v>
      </c>
      <c r="C111" s="2" t="s">
        <v>2</v>
      </c>
      <c r="D111" s="2" t="s">
        <v>3</v>
      </c>
      <c r="E111" s="23"/>
      <c r="F111" s="1" t="s">
        <v>0</v>
      </c>
      <c r="G111" s="2" t="s">
        <v>1</v>
      </c>
      <c r="H111" s="2" t="s">
        <v>2</v>
      </c>
      <c r="I111" s="2" t="s">
        <v>3</v>
      </c>
    </row>
    <row r="112" spans="1:9" x14ac:dyDescent="0.25">
      <c r="A112" s="1" t="s">
        <v>177</v>
      </c>
      <c r="B112" s="6">
        <v>-397.71</v>
      </c>
      <c r="C112" s="6">
        <v>-439.85</v>
      </c>
      <c r="D112" s="6">
        <v>0.94999999999999929</v>
      </c>
      <c r="E112" s="23"/>
      <c r="F112" s="1" t="s">
        <v>198</v>
      </c>
      <c r="G112" s="6">
        <v>-404.67</v>
      </c>
      <c r="H112" s="6">
        <v>442.03</v>
      </c>
      <c r="I112" s="1">
        <v>-0.83999999999999986</v>
      </c>
    </row>
    <row r="113" spans="1:9" x14ac:dyDescent="0.25">
      <c r="A113" s="1" t="s">
        <v>178</v>
      </c>
      <c r="B113" s="6">
        <v>-357.53</v>
      </c>
      <c r="C113" s="6">
        <v>-439.67</v>
      </c>
      <c r="D113" s="6">
        <v>0.69000000000000128</v>
      </c>
      <c r="E113" s="23"/>
      <c r="F113" s="1" t="s">
        <v>199</v>
      </c>
      <c r="G113" s="6">
        <v>-364.48</v>
      </c>
      <c r="H113" s="6">
        <v>442.7</v>
      </c>
      <c r="I113" s="1">
        <v>-0.75999999999999801</v>
      </c>
    </row>
    <row r="114" spans="1:9" x14ac:dyDescent="0.25">
      <c r="A114" s="1" t="s">
        <v>179</v>
      </c>
      <c r="B114" s="6">
        <v>-317.52</v>
      </c>
      <c r="C114" s="6">
        <v>-439.91</v>
      </c>
      <c r="D114" s="6">
        <v>0.49000000000000199</v>
      </c>
      <c r="E114" s="23"/>
      <c r="F114" s="1" t="s">
        <v>200</v>
      </c>
      <c r="G114" s="6">
        <v>-324.43</v>
      </c>
      <c r="H114" s="6">
        <v>442.26</v>
      </c>
      <c r="I114" s="1">
        <v>-0.75</v>
      </c>
    </row>
    <row r="115" spans="1:9" x14ac:dyDescent="0.25">
      <c r="A115" s="1" t="s">
        <v>180</v>
      </c>
      <c r="B115" s="6">
        <v>-277.51</v>
      </c>
      <c r="C115" s="6">
        <v>-440.35</v>
      </c>
      <c r="D115" s="6">
        <v>0.51999999999999957</v>
      </c>
      <c r="E115" s="23"/>
      <c r="F115" s="1" t="s">
        <v>201</v>
      </c>
      <c r="G115" s="6">
        <v>-284</v>
      </c>
      <c r="H115" s="6">
        <v>442.19</v>
      </c>
      <c r="I115" s="1">
        <v>-0.71000000000000085</v>
      </c>
    </row>
    <row r="116" spans="1:9" x14ac:dyDescent="0.25">
      <c r="A116" s="1" t="s">
        <v>181</v>
      </c>
      <c r="B116" s="6">
        <v>-237.31</v>
      </c>
      <c r="C116" s="6">
        <v>-440.36</v>
      </c>
      <c r="D116" s="6">
        <v>0.60000000000000142</v>
      </c>
      <c r="E116" s="23"/>
      <c r="F116" s="1" t="s">
        <v>202</v>
      </c>
      <c r="G116" s="6">
        <v>-244.14</v>
      </c>
      <c r="H116" s="6">
        <v>442.13</v>
      </c>
      <c r="I116" s="1">
        <v>-0.57999999999999829</v>
      </c>
    </row>
    <row r="117" spans="1:9" x14ac:dyDescent="0.25">
      <c r="A117" s="1" t="s">
        <v>182</v>
      </c>
      <c r="B117" s="6">
        <v>-197.22</v>
      </c>
      <c r="C117" s="6">
        <v>-440.18</v>
      </c>
      <c r="D117" s="6">
        <v>0.74000000000000199</v>
      </c>
      <c r="E117" s="23"/>
      <c r="F117" s="1" t="s">
        <v>203</v>
      </c>
      <c r="G117" s="6">
        <v>-204.07</v>
      </c>
      <c r="H117" s="6">
        <v>443.07</v>
      </c>
      <c r="I117" s="1">
        <v>-0.51999999999999957</v>
      </c>
    </row>
    <row r="118" spans="1:9" x14ac:dyDescent="0.25">
      <c r="A118" s="1" t="s">
        <v>183</v>
      </c>
      <c r="B118" s="6">
        <v>-156.87</v>
      </c>
      <c r="C118" s="6">
        <v>-440.35</v>
      </c>
      <c r="D118" s="6">
        <v>0.76000000000000156</v>
      </c>
      <c r="E118" s="23"/>
      <c r="F118" s="1" t="s">
        <v>204</v>
      </c>
      <c r="G118" s="6">
        <v>-163.81</v>
      </c>
      <c r="H118" s="6">
        <v>442.57</v>
      </c>
      <c r="I118" s="1">
        <v>-0.50999999999999801</v>
      </c>
    </row>
    <row r="119" spans="1:9" x14ac:dyDescent="0.25">
      <c r="A119" s="1" t="s">
        <v>184</v>
      </c>
      <c r="B119" s="6">
        <v>-116.38</v>
      </c>
      <c r="C119" s="6">
        <v>-440.66</v>
      </c>
      <c r="D119" s="6">
        <v>0.41000000000000014</v>
      </c>
      <c r="E119" s="23"/>
      <c r="F119" s="1" t="s">
        <v>205</v>
      </c>
      <c r="G119" s="6">
        <v>-123.82</v>
      </c>
      <c r="H119" s="6">
        <v>442.89</v>
      </c>
      <c r="I119" s="1">
        <v>-0.41999999999999815</v>
      </c>
    </row>
    <row r="120" spans="1:9" x14ac:dyDescent="0.25">
      <c r="A120" s="1" t="s">
        <v>185</v>
      </c>
      <c r="B120" s="6">
        <v>-76.31</v>
      </c>
      <c r="C120" s="6">
        <v>-440.61</v>
      </c>
      <c r="D120" s="6">
        <v>0.33000000000000185</v>
      </c>
      <c r="E120" s="23"/>
      <c r="F120" s="1" t="s">
        <v>206</v>
      </c>
      <c r="G120" s="6">
        <v>-83.35</v>
      </c>
      <c r="H120" s="6">
        <v>442.78</v>
      </c>
      <c r="I120" s="1">
        <v>-0.46999999999999886</v>
      </c>
    </row>
    <row r="121" spans="1:9" x14ac:dyDescent="0.25">
      <c r="A121" s="1" t="s">
        <v>186</v>
      </c>
      <c r="B121" s="6">
        <v>-36.26</v>
      </c>
      <c r="C121" s="6">
        <v>-440.44</v>
      </c>
      <c r="D121" s="6">
        <v>0.37999999999999901</v>
      </c>
      <c r="E121" s="23"/>
      <c r="F121" s="1" t="s">
        <v>207</v>
      </c>
      <c r="G121" s="6">
        <v>-43.39</v>
      </c>
      <c r="H121" s="6">
        <v>442.57</v>
      </c>
      <c r="I121" s="1">
        <v>-0.46999999999999886</v>
      </c>
    </row>
    <row r="122" spans="1:9" x14ac:dyDescent="0.25">
      <c r="A122" s="1" t="s">
        <v>187</v>
      </c>
      <c r="B122" s="6">
        <v>3.98</v>
      </c>
      <c r="C122" s="6">
        <v>-440.25</v>
      </c>
      <c r="D122" s="6">
        <v>0.42999999999999972</v>
      </c>
      <c r="E122" s="23"/>
      <c r="F122" s="1" t="s">
        <v>208</v>
      </c>
      <c r="G122" s="6">
        <v>-3.08</v>
      </c>
      <c r="H122" s="6">
        <v>441.83</v>
      </c>
      <c r="I122" s="1">
        <v>-0.48999999999999844</v>
      </c>
    </row>
    <row r="123" spans="1:9" x14ac:dyDescent="0.25">
      <c r="A123" s="1" t="s">
        <v>188</v>
      </c>
      <c r="B123" s="6">
        <v>44.02</v>
      </c>
      <c r="C123" s="6">
        <v>-440.21</v>
      </c>
      <c r="D123" s="6">
        <v>0.37000000000000099</v>
      </c>
      <c r="E123" s="23"/>
      <c r="F123" s="1" t="s">
        <v>209</v>
      </c>
      <c r="G123" s="6">
        <v>37.270000000000003</v>
      </c>
      <c r="H123" s="6">
        <v>442.52</v>
      </c>
      <c r="I123" s="1">
        <v>-0.44999999999999929</v>
      </c>
    </row>
    <row r="124" spans="1:9" x14ac:dyDescent="0.25">
      <c r="A124" s="1" t="s">
        <v>189</v>
      </c>
      <c r="B124" s="6">
        <v>84.45</v>
      </c>
      <c r="C124" s="6">
        <v>-440.64</v>
      </c>
      <c r="D124" s="6">
        <v>0.30000000000000071</v>
      </c>
      <c r="E124" s="23"/>
      <c r="F124" s="1" t="s">
        <v>210</v>
      </c>
      <c r="G124" s="6">
        <v>77.23</v>
      </c>
      <c r="H124" s="6">
        <v>442.45</v>
      </c>
      <c r="I124" s="1">
        <v>-0.46000000000000085</v>
      </c>
    </row>
    <row r="125" spans="1:9" x14ac:dyDescent="0.25">
      <c r="A125" s="1" t="s">
        <v>190</v>
      </c>
      <c r="B125" s="6">
        <v>124.65</v>
      </c>
      <c r="C125" s="6">
        <v>-440.14</v>
      </c>
      <c r="D125" s="6">
        <v>0.51000000000000156</v>
      </c>
      <c r="E125" s="23"/>
      <c r="F125" s="1" t="s">
        <v>211</v>
      </c>
      <c r="G125" s="6">
        <v>117.63</v>
      </c>
      <c r="H125" s="6">
        <v>442.63</v>
      </c>
      <c r="I125" s="1">
        <v>-0.42999999999999972</v>
      </c>
    </row>
    <row r="126" spans="1:9" x14ac:dyDescent="0.25">
      <c r="A126" s="1" t="s">
        <v>191</v>
      </c>
      <c r="B126" s="6">
        <v>164.51</v>
      </c>
      <c r="C126" s="6">
        <v>-440.09</v>
      </c>
      <c r="D126" s="6">
        <v>0.33000000000000185</v>
      </c>
      <c r="E126" s="23"/>
      <c r="F126" s="1" t="s">
        <v>212</v>
      </c>
      <c r="G126" s="6">
        <v>157.46</v>
      </c>
      <c r="H126" s="6">
        <v>442.98</v>
      </c>
      <c r="I126" s="1">
        <v>-0.33999999999999986</v>
      </c>
    </row>
    <row r="127" spans="1:9" x14ac:dyDescent="0.25">
      <c r="A127" s="1" t="s">
        <v>192</v>
      </c>
      <c r="B127" s="6">
        <v>204.74</v>
      </c>
      <c r="C127" s="6">
        <v>-440.1</v>
      </c>
      <c r="D127" s="6">
        <v>0.24000000000000199</v>
      </c>
      <c r="E127" s="23"/>
      <c r="F127" s="1" t="s">
        <v>213</v>
      </c>
      <c r="G127" s="6">
        <v>197.35</v>
      </c>
      <c r="H127" s="6">
        <v>443.16</v>
      </c>
      <c r="I127" s="1">
        <v>-0.39000000000000057</v>
      </c>
    </row>
    <row r="128" spans="1:9" x14ac:dyDescent="0.25">
      <c r="A128" s="1" t="s">
        <v>193</v>
      </c>
      <c r="B128" s="6">
        <v>244.94</v>
      </c>
      <c r="C128" s="6">
        <v>-440.25</v>
      </c>
      <c r="D128" s="6">
        <v>0.25</v>
      </c>
      <c r="E128" s="23"/>
      <c r="F128" s="1" t="s">
        <v>214</v>
      </c>
      <c r="G128" s="6">
        <v>237.71</v>
      </c>
      <c r="H128" s="6">
        <v>443.26</v>
      </c>
      <c r="I128" s="1">
        <v>-0.50999999999999801</v>
      </c>
    </row>
    <row r="129" spans="1:9" x14ac:dyDescent="0.25">
      <c r="A129" s="1" t="s">
        <v>194</v>
      </c>
      <c r="B129" s="6">
        <v>284.79000000000002</v>
      </c>
      <c r="C129" s="6">
        <v>-440.21</v>
      </c>
      <c r="D129" s="6">
        <v>0.25</v>
      </c>
      <c r="E129" s="23"/>
      <c r="F129" s="1" t="s">
        <v>215</v>
      </c>
      <c r="G129" s="6">
        <v>277.57</v>
      </c>
      <c r="H129" s="6">
        <v>443.37</v>
      </c>
      <c r="I129" s="1">
        <v>-0.50999999999999801</v>
      </c>
    </row>
    <row r="130" spans="1:9" x14ac:dyDescent="0.25">
      <c r="A130" s="1" t="s">
        <v>195</v>
      </c>
      <c r="B130" s="6">
        <v>325.33999999999997</v>
      </c>
      <c r="C130" s="6">
        <v>-440.25</v>
      </c>
      <c r="D130" s="6">
        <v>0.23000000000000043</v>
      </c>
      <c r="E130" s="23"/>
      <c r="F130" s="1" t="s">
        <v>216</v>
      </c>
      <c r="G130" s="6">
        <v>318.04000000000002</v>
      </c>
      <c r="H130" s="6">
        <v>443.45</v>
      </c>
      <c r="I130" s="1">
        <v>-0.41999999999999815</v>
      </c>
    </row>
    <row r="131" spans="1:9" x14ac:dyDescent="0.25">
      <c r="A131" s="1" t="s">
        <v>196</v>
      </c>
      <c r="B131" s="6">
        <v>365.58</v>
      </c>
      <c r="C131" s="6">
        <v>-440.2</v>
      </c>
      <c r="D131" s="6">
        <v>0.26000000000000156</v>
      </c>
      <c r="E131" s="23"/>
      <c r="F131" s="1" t="s">
        <v>217</v>
      </c>
      <c r="G131" s="6">
        <v>358.33</v>
      </c>
      <c r="H131" s="6">
        <v>443.64</v>
      </c>
      <c r="I131" s="1">
        <v>-0.48000000000000043</v>
      </c>
    </row>
    <row r="132" spans="1:9" x14ac:dyDescent="0.25">
      <c r="A132" s="1" t="s">
        <v>197</v>
      </c>
      <c r="B132" s="6">
        <v>405.57</v>
      </c>
      <c r="C132" s="6">
        <v>-440.41</v>
      </c>
      <c r="D132" s="6">
        <v>0.28000000000000114</v>
      </c>
      <c r="E132" s="23"/>
      <c r="F132" s="1" t="s">
        <v>218</v>
      </c>
      <c r="G132" s="6">
        <v>398.42</v>
      </c>
      <c r="H132" s="6">
        <v>443.22</v>
      </c>
      <c r="I132" s="1">
        <v>-0.48000000000000043</v>
      </c>
    </row>
    <row r="133" spans="1:9" x14ac:dyDescent="0.25">
      <c r="A133" s="7" t="s">
        <v>52</v>
      </c>
      <c r="B133" s="8">
        <f>AVERAGE(B112:B132)</f>
        <v>3.9023809523809385</v>
      </c>
      <c r="C133" s="8">
        <f>AVERAGE(C112:C132)</f>
        <v>-440.24428571428575</v>
      </c>
      <c r="D133" s="8">
        <f>AVERAGE(D112:D132)</f>
        <v>0.44380952380952465</v>
      </c>
      <c r="E133" s="23"/>
      <c r="F133" s="7" t="s">
        <v>52</v>
      </c>
      <c r="G133" s="8">
        <f>AVERAGE(G112:G132)</f>
        <v>-3.1538095238095138</v>
      </c>
      <c r="H133" s="8">
        <f>AVERAGE(H112:H132)</f>
        <v>442.74761904761891</v>
      </c>
      <c r="I133" s="8">
        <f>AVERAGE(I112:I132)</f>
        <v>-0.52333333333333254</v>
      </c>
    </row>
    <row r="134" spans="1:9" x14ac:dyDescent="0.25">
      <c r="A134" s="23"/>
      <c r="B134" s="23"/>
      <c r="C134" s="23"/>
      <c r="D134" s="23"/>
      <c r="E134" s="23"/>
      <c r="F134" s="23"/>
      <c r="G134" s="23"/>
      <c r="H134" s="23"/>
      <c r="I134" s="23"/>
    </row>
    <row r="135" spans="1:9" x14ac:dyDescent="0.25">
      <c r="A135" s="1" t="s">
        <v>0</v>
      </c>
      <c r="B135" s="2" t="s">
        <v>4</v>
      </c>
      <c r="C135" s="2" t="s">
        <v>5</v>
      </c>
      <c r="D135" s="2" t="s">
        <v>6</v>
      </c>
      <c r="E135" s="23"/>
      <c r="F135" s="1" t="s">
        <v>0</v>
      </c>
      <c r="G135" s="2" t="s">
        <v>4</v>
      </c>
      <c r="H135" s="2" t="s">
        <v>5</v>
      </c>
      <c r="I135" s="2" t="s">
        <v>6</v>
      </c>
    </row>
    <row r="136" spans="1:9" x14ac:dyDescent="0.25">
      <c r="A136" s="1" t="s">
        <v>305</v>
      </c>
      <c r="B136" s="4" t="s">
        <v>7</v>
      </c>
      <c r="C136" s="15">
        <v>3.8199999999999998E-2</v>
      </c>
      <c r="D136" s="1">
        <v>-1.525E-2</v>
      </c>
      <c r="E136" s="23"/>
      <c r="F136" s="1" t="s">
        <v>306</v>
      </c>
      <c r="G136" s="4" t="s">
        <v>7</v>
      </c>
      <c r="H136" s="1">
        <v>-2.198E-2</v>
      </c>
      <c r="I136" s="1">
        <v>8.4650000000000003E-2</v>
      </c>
    </row>
    <row r="137" spans="1:9" x14ac:dyDescent="0.25">
      <c r="A137" s="23"/>
      <c r="B137" s="23"/>
      <c r="C137" s="23"/>
      <c r="D137" s="23"/>
      <c r="E137" s="23"/>
      <c r="F137" s="23"/>
      <c r="G137" s="23"/>
      <c r="H137" s="23"/>
      <c r="I137" s="23"/>
    </row>
    <row r="138" spans="1:9" x14ac:dyDescent="0.25">
      <c r="A138" s="1" t="s">
        <v>0</v>
      </c>
      <c r="B138" s="2" t="s">
        <v>1</v>
      </c>
      <c r="C138" s="2" t="s">
        <v>2</v>
      </c>
      <c r="D138" s="2" t="s">
        <v>3</v>
      </c>
      <c r="E138" s="23"/>
      <c r="F138" s="1" t="s">
        <v>0</v>
      </c>
      <c r="G138" s="2" t="s">
        <v>1</v>
      </c>
      <c r="H138" s="2" t="s">
        <v>2</v>
      </c>
      <c r="I138" s="2" t="s">
        <v>3</v>
      </c>
    </row>
    <row r="139" spans="1:9" x14ac:dyDescent="0.25">
      <c r="A139" s="1" t="s">
        <v>219</v>
      </c>
      <c r="B139" s="6">
        <v>438.5</v>
      </c>
      <c r="C139" s="6">
        <v>-400.21</v>
      </c>
      <c r="D139" s="6">
        <v>0.80000000000000071</v>
      </c>
      <c r="E139" s="23"/>
      <c r="F139" s="1" t="s">
        <v>240</v>
      </c>
      <c r="G139" s="6">
        <v>-437.85</v>
      </c>
      <c r="H139" s="6">
        <v>-406.42</v>
      </c>
      <c r="I139" s="6">
        <v>0.89000000000000057</v>
      </c>
    </row>
    <row r="140" spans="1:9" x14ac:dyDescent="0.25">
      <c r="A140" s="1" t="s">
        <v>220</v>
      </c>
      <c r="B140" s="6">
        <v>438.91</v>
      </c>
      <c r="C140" s="6">
        <v>-360.26</v>
      </c>
      <c r="D140" s="6">
        <v>1.2800000000000011</v>
      </c>
      <c r="E140" s="23"/>
      <c r="F140" s="1" t="s">
        <v>241</v>
      </c>
      <c r="G140" s="6">
        <v>-438.47</v>
      </c>
      <c r="H140" s="6">
        <v>-366.09</v>
      </c>
      <c r="I140" s="6">
        <v>1.3300000000000018</v>
      </c>
    </row>
    <row r="141" spans="1:9" x14ac:dyDescent="0.25">
      <c r="A141" s="1" t="s">
        <v>221</v>
      </c>
      <c r="B141" s="6">
        <v>438.76</v>
      </c>
      <c r="C141" s="6">
        <v>-320.01</v>
      </c>
      <c r="D141" s="6">
        <v>0.99000000000000199</v>
      </c>
      <c r="E141" s="23"/>
      <c r="F141" s="1" t="s">
        <v>242</v>
      </c>
      <c r="G141" s="6">
        <v>-437.79</v>
      </c>
      <c r="H141" s="6">
        <v>-325.95999999999998</v>
      </c>
      <c r="I141" s="6">
        <v>1.2300000000000004</v>
      </c>
    </row>
    <row r="142" spans="1:9" x14ac:dyDescent="0.25">
      <c r="A142" s="1" t="s">
        <v>222</v>
      </c>
      <c r="B142" s="6">
        <v>438.67</v>
      </c>
      <c r="C142" s="6">
        <v>-279.97000000000003</v>
      </c>
      <c r="D142" s="6">
        <v>1.5399999999999991</v>
      </c>
      <c r="E142" s="23"/>
      <c r="F142" s="1" t="s">
        <v>243</v>
      </c>
      <c r="G142" s="6">
        <v>-438.35</v>
      </c>
      <c r="H142" s="6">
        <v>-285.91000000000003</v>
      </c>
      <c r="I142" s="6">
        <v>0.78999999999999915</v>
      </c>
    </row>
    <row r="143" spans="1:9" x14ac:dyDescent="0.25">
      <c r="A143" s="1" t="s">
        <v>223</v>
      </c>
      <c r="B143" s="6">
        <v>438.5</v>
      </c>
      <c r="C143" s="6">
        <v>-239.69</v>
      </c>
      <c r="D143" s="6">
        <v>1.7699999999999996</v>
      </c>
      <c r="E143" s="23"/>
      <c r="F143" s="1" t="s">
        <v>244</v>
      </c>
      <c r="G143" s="6">
        <v>-438.48</v>
      </c>
      <c r="H143" s="6">
        <v>-245.69</v>
      </c>
      <c r="I143" s="6">
        <v>1.7100000000000009</v>
      </c>
    </row>
    <row r="144" spans="1:9" x14ac:dyDescent="0.25">
      <c r="A144" s="1" t="s">
        <v>224</v>
      </c>
      <c r="B144" s="6">
        <v>438.25</v>
      </c>
      <c r="C144" s="6">
        <v>-199.63</v>
      </c>
      <c r="D144" s="6">
        <v>1.8399999999999999</v>
      </c>
      <c r="E144" s="23"/>
      <c r="F144" s="1" t="s">
        <v>245</v>
      </c>
      <c r="G144" s="6">
        <v>-438.78</v>
      </c>
      <c r="H144" s="6">
        <v>-205.29</v>
      </c>
      <c r="I144" s="6">
        <v>1.990000000000002</v>
      </c>
    </row>
    <row r="145" spans="1:9" x14ac:dyDescent="0.25">
      <c r="A145" s="1" t="s">
        <v>225</v>
      </c>
      <c r="B145" s="6">
        <v>438.07</v>
      </c>
      <c r="C145" s="6">
        <v>-159.29</v>
      </c>
      <c r="D145" s="6">
        <v>1.7600000000000016</v>
      </c>
      <c r="E145" s="23"/>
      <c r="F145" s="1" t="s">
        <v>246</v>
      </c>
      <c r="G145" s="6">
        <v>-438.87</v>
      </c>
      <c r="H145" s="6">
        <v>-165.28</v>
      </c>
      <c r="I145" s="6">
        <v>2.2600000000000016</v>
      </c>
    </row>
    <row r="146" spans="1:9" x14ac:dyDescent="0.25">
      <c r="A146" s="1" t="s">
        <v>226</v>
      </c>
      <c r="B146" s="6">
        <v>438.02</v>
      </c>
      <c r="C146" s="6">
        <v>-118.94</v>
      </c>
      <c r="D146" s="6">
        <v>1.620000000000001</v>
      </c>
      <c r="E146" s="23"/>
      <c r="F146" s="1" t="s">
        <v>247</v>
      </c>
      <c r="G146" s="6">
        <v>-438.59</v>
      </c>
      <c r="H146" s="6">
        <v>-124.98</v>
      </c>
      <c r="I146" s="6">
        <v>2.4200000000000017</v>
      </c>
    </row>
    <row r="147" spans="1:9" x14ac:dyDescent="0.25">
      <c r="A147" s="1" t="s">
        <v>227</v>
      </c>
      <c r="B147" s="6">
        <v>438.1</v>
      </c>
      <c r="C147" s="6">
        <v>-78.930000000000007</v>
      </c>
      <c r="D147" s="6">
        <v>1.7100000000000009</v>
      </c>
      <c r="E147" s="23"/>
      <c r="F147" s="1" t="s">
        <v>248</v>
      </c>
      <c r="G147" s="6">
        <v>-438.52</v>
      </c>
      <c r="H147" s="6">
        <v>-85.06</v>
      </c>
      <c r="I147" s="6">
        <v>2.9499999999999993</v>
      </c>
    </row>
    <row r="148" spans="1:9" x14ac:dyDescent="0.25">
      <c r="A148" s="1" t="s">
        <v>228</v>
      </c>
      <c r="B148" s="6">
        <v>437.83</v>
      </c>
      <c r="C148" s="6">
        <v>-39.1</v>
      </c>
      <c r="D148" s="6">
        <v>1.379999999999999</v>
      </c>
      <c r="E148" s="23"/>
      <c r="F148" s="1" t="s">
        <v>249</v>
      </c>
      <c r="G148" s="6">
        <v>-438.63</v>
      </c>
      <c r="H148" s="6">
        <v>-45.04</v>
      </c>
      <c r="I148" s="6">
        <v>1.7699999999999996</v>
      </c>
    </row>
    <row r="149" spans="1:9" x14ac:dyDescent="0.25">
      <c r="A149" s="1" t="s">
        <v>229</v>
      </c>
      <c r="B149" s="6">
        <v>437.57</v>
      </c>
      <c r="C149" s="6">
        <v>1.24</v>
      </c>
      <c r="D149" s="6">
        <v>1.6900000000000013</v>
      </c>
      <c r="E149" s="23"/>
      <c r="F149" s="1" t="s">
        <v>250</v>
      </c>
      <c r="G149" s="6">
        <v>-438.95</v>
      </c>
      <c r="H149" s="6">
        <v>-4.5599999999999996</v>
      </c>
      <c r="I149" s="6">
        <v>1.4499999999999993</v>
      </c>
    </row>
    <row r="150" spans="1:9" x14ac:dyDescent="0.25">
      <c r="A150" s="1" t="s">
        <v>230</v>
      </c>
      <c r="B150" s="6">
        <v>437.42</v>
      </c>
      <c r="C150" s="6">
        <v>41.48</v>
      </c>
      <c r="D150" s="6">
        <v>2.4499999999999993</v>
      </c>
      <c r="E150" s="23"/>
      <c r="F150" s="1" t="s">
        <v>251</v>
      </c>
      <c r="G150" s="6">
        <v>-438.6</v>
      </c>
      <c r="H150" s="6">
        <v>35.369999999999997</v>
      </c>
      <c r="I150" s="6">
        <v>0.94999999999999929</v>
      </c>
    </row>
    <row r="151" spans="1:9" x14ac:dyDescent="0.25">
      <c r="A151" s="1" t="s">
        <v>231</v>
      </c>
      <c r="B151" s="6">
        <v>437.42</v>
      </c>
      <c r="C151" s="6">
        <v>81.5</v>
      </c>
      <c r="D151" s="6">
        <v>2.2300000000000004</v>
      </c>
      <c r="E151" s="23"/>
      <c r="F151" s="1" t="s">
        <v>252</v>
      </c>
      <c r="G151" s="6">
        <v>-438.95</v>
      </c>
      <c r="H151" s="6">
        <v>75.56</v>
      </c>
      <c r="I151" s="6">
        <v>0.44999999999999929</v>
      </c>
    </row>
    <row r="152" spans="1:9" x14ac:dyDescent="0.25">
      <c r="A152" s="1" t="s">
        <v>232</v>
      </c>
      <c r="B152" s="6">
        <v>437.81</v>
      </c>
      <c r="C152" s="6">
        <v>121.59</v>
      </c>
      <c r="D152" s="6">
        <v>1.7899999999999991</v>
      </c>
      <c r="E152" s="23"/>
      <c r="F152" s="1" t="s">
        <v>253</v>
      </c>
      <c r="G152" s="6">
        <v>-438.74</v>
      </c>
      <c r="H152" s="6">
        <v>115.58</v>
      </c>
      <c r="I152" s="6">
        <v>0.90000000000000213</v>
      </c>
    </row>
    <row r="153" spans="1:9" x14ac:dyDescent="0.25">
      <c r="A153" s="1" t="s">
        <v>233</v>
      </c>
      <c r="B153" s="6">
        <v>437.75</v>
      </c>
      <c r="C153" s="6">
        <v>161.88999999999999</v>
      </c>
      <c r="D153" s="6">
        <v>1.2300000000000004</v>
      </c>
      <c r="E153" s="23"/>
      <c r="F153" s="1" t="s">
        <v>254</v>
      </c>
      <c r="G153" s="6">
        <v>-438.37</v>
      </c>
      <c r="H153" s="6">
        <v>155.94999999999999</v>
      </c>
      <c r="I153" s="6">
        <v>0.92999999999999972</v>
      </c>
    </row>
    <row r="154" spans="1:9" x14ac:dyDescent="0.25">
      <c r="A154" s="1" t="s">
        <v>234</v>
      </c>
      <c r="B154" s="6">
        <v>437.55</v>
      </c>
      <c r="C154" s="6">
        <v>201.91</v>
      </c>
      <c r="D154" s="6">
        <v>2.09</v>
      </c>
      <c r="E154" s="23"/>
      <c r="F154" s="1" t="s">
        <v>255</v>
      </c>
      <c r="G154" s="6">
        <v>-438.35</v>
      </c>
      <c r="H154" s="6">
        <v>196.24</v>
      </c>
      <c r="I154" s="6">
        <v>0.85000000000000142</v>
      </c>
    </row>
    <row r="155" spans="1:9" x14ac:dyDescent="0.25">
      <c r="A155" s="1" t="s">
        <v>235</v>
      </c>
      <c r="B155" s="6">
        <v>437.96</v>
      </c>
      <c r="C155" s="6">
        <v>242.09</v>
      </c>
      <c r="D155" s="6">
        <v>1.6400000000000006</v>
      </c>
      <c r="E155" s="23"/>
      <c r="F155" s="1" t="s">
        <v>256</v>
      </c>
      <c r="G155" s="6">
        <v>-438.63</v>
      </c>
      <c r="H155" s="6">
        <v>236.46</v>
      </c>
      <c r="I155" s="6">
        <v>1.4200000000000017</v>
      </c>
    </row>
    <row r="156" spans="1:9" x14ac:dyDescent="0.25">
      <c r="A156" s="1" t="s">
        <v>236</v>
      </c>
      <c r="B156" s="6">
        <v>437.66</v>
      </c>
      <c r="C156" s="6">
        <v>282.25</v>
      </c>
      <c r="D156" s="6">
        <v>1.5600000000000023</v>
      </c>
      <c r="E156" s="23"/>
      <c r="F156" s="1" t="s">
        <v>257</v>
      </c>
      <c r="G156" s="6">
        <v>-438.15</v>
      </c>
      <c r="H156" s="6">
        <v>276.61</v>
      </c>
      <c r="I156" s="6">
        <v>1.3500000000000014</v>
      </c>
    </row>
    <row r="157" spans="1:9" x14ac:dyDescent="0.25">
      <c r="A157" s="1" t="s">
        <v>237</v>
      </c>
      <c r="B157" s="6">
        <v>438.43</v>
      </c>
      <c r="C157" s="6">
        <v>322.45999999999998</v>
      </c>
      <c r="D157" s="6">
        <v>0.15000000000000213</v>
      </c>
      <c r="E157" s="23"/>
      <c r="F157" s="1" t="s">
        <v>258</v>
      </c>
      <c r="G157" s="6">
        <v>-438.37</v>
      </c>
      <c r="H157" s="6">
        <v>317.02</v>
      </c>
      <c r="I157" s="6">
        <v>-0.12999999999999901</v>
      </c>
    </row>
    <row r="158" spans="1:9" x14ac:dyDescent="0.25">
      <c r="A158" s="1" t="s">
        <v>238</v>
      </c>
      <c r="B158" s="6">
        <v>438.8</v>
      </c>
      <c r="C158" s="6">
        <v>362.72</v>
      </c>
      <c r="D158" s="6">
        <v>6.0000000000002274E-2</v>
      </c>
      <c r="E158" s="23"/>
      <c r="F158" s="1" t="s">
        <v>259</v>
      </c>
      <c r="G158" s="6">
        <v>-438.03</v>
      </c>
      <c r="H158" s="6">
        <v>358.03</v>
      </c>
      <c r="I158" s="6">
        <v>-3.9999999999999147E-2</v>
      </c>
    </row>
    <row r="159" spans="1:9" x14ac:dyDescent="0.25">
      <c r="A159" s="1" t="s">
        <v>239</v>
      </c>
      <c r="B159" s="6">
        <v>438.49</v>
      </c>
      <c r="C159" s="6">
        <v>402.57</v>
      </c>
      <c r="D159" s="6">
        <v>0.26000000000000156</v>
      </c>
      <c r="E159" s="23"/>
      <c r="F159" s="1" t="s">
        <v>260</v>
      </c>
      <c r="G159" s="6">
        <v>-438.11</v>
      </c>
      <c r="H159" s="6">
        <v>399.16</v>
      </c>
      <c r="I159" s="6">
        <v>0.26000000000000156</v>
      </c>
    </row>
    <row r="160" spans="1:9" x14ac:dyDescent="0.25">
      <c r="A160" s="7" t="s">
        <v>52</v>
      </c>
      <c r="B160" s="8">
        <f>AVERAGE(B139:B159)</f>
        <v>438.11761904761903</v>
      </c>
      <c r="C160" s="8">
        <f>AVERAGE(C139:C159)</f>
        <v>1.2223809523809586</v>
      </c>
      <c r="D160" s="8">
        <f>AVERAGE(D139:D159)</f>
        <v>1.4209523809523816</v>
      </c>
      <c r="E160" s="23"/>
      <c r="F160" s="7" t="s">
        <v>52</v>
      </c>
      <c r="G160" s="8">
        <f>AVERAGE(G139:G159)</f>
        <v>-438.45619047619056</v>
      </c>
      <c r="H160" s="8">
        <f>AVERAGE(H139:H159)</f>
        <v>-4.4904761904761799</v>
      </c>
      <c r="I160" s="8">
        <f>AVERAGE(I139:I159)</f>
        <v>1.2252380952380959</v>
      </c>
    </row>
    <row r="161" spans="1:9" x14ac:dyDescent="0.25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x14ac:dyDescent="0.25">
      <c r="A162" s="1" t="s">
        <v>0</v>
      </c>
      <c r="B162" s="2" t="s">
        <v>4</v>
      </c>
      <c r="C162" s="2" t="s">
        <v>5</v>
      </c>
      <c r="D162" s="2" t="s">
        <v>6</v>
      </c>
      <c r="E162" s="23"/>
      <c r="F162" s="1" t="s">
        <v>0</v>
      </c>
      <c r="G162" s="2" t="s">
        <v>4</v>
      </c>
      <c r="H162" s="2" t="s">
        <v>5</v>
      </c>
      <c r="I162" s="2" t="s">
        <v>6</v>
      </c>
    </row>
    <row r="163" spans="1:9" x14ac:dyDescent="0.25">
      <c r="A163" s="1" t="s">
        <v>307</v>
      </c>
      <c r="B163" s="1">
        <v>-4.0770000000000001E-2</v>
      </c>
      <c r="C163" s="4" t="s">
        <v>7</v>
      </c>
      <c r="D163" s="1">
        <v>3.9410000000000001E-2</v>
      </c>
      <c r="E163" s="23"/>
      <c r="F163" s="1" t="s">
        <v>308</v>
      </c>
      <c r="G163" s="1">
        <v>-9.0279999999999999E-2</v>
      </c>
      <c r="H163" s="4" t="s">
        <v>7</v>
      </c>
      <c r="I163" s="1">
        <v>-5.0000000000000002E-5</v>
      </c>
    </row>
    <row r="164" spans="1:9" x14ac:dyDescent="0.25">
      <c r="A164" s="23"/>
      <c r="B164" s="23"/>
      <c r="C164" s="23"/>
      <c r="D164" s="23"/>
      <c r="E164" s="23"/>
      <c r="F164" s="23"/>
      <c r="G164" s="23"/>
      <c r="H164" s="23"/>
      <c r="I164" s="23"/>
    </row>
    <row r="165" spans="1:9" x14ac:dyDescent="0.25">
      <c r="A165" s="9" t="s">
        <v>261</v>
      </c>
      <c r="B165" s="23"/>
      <c r="C165" s="23"/>
      <c r="D165" s="23"/>
      <c r="E165" s="23"/>
      <c r="F165" s="23"/>
      <c r="G165" s="23"/>
      <c r="H165" s="23"/>
      <c r="I165" s="23"/>
    </row>
    <row r="166" spans="1:9" x14ac:dyDescent="0.25">
      <c r="A166" s="23"/>
      <c r="B166" s="23"/>
      <c r="C166" s="23"/>
      <c r="D166" s="23"/>
      <c r="E166" s="23"/>
      <c r="F166" s="23"/>
      <c r="G166" s="23"/>
      <c r="H166" s="23"/>
      <c r="I166" s="23"/>
    </row>
    <row r="167" spans="1:9" x14ac:dyDescent="0.25">
      <c r="A167" s="1" t="s">
        <v>0</v>
      </c>
      <c r="B167" s="2" t="s">
        <v>4</v>
      </c>
      <c r="C167" s="2" t="s">
        <v>5</v>
      </c>
      <c r="D167" s="2" t="s">
        <v>6</v>
      </c>
      <c r="E167" s="23"/>
      <c r="F167" s="23"/>
      <c r="G167" s="23"/>
      <c r="H167" s="23"/>
      <c r="I167" s="23"/>
    </row>
    <row r="168" spans="1:9" x14ac:dyDescent="0.25">
      <c r="A168" s="3" t="s">
        <v>262</v>
      </c>
      <c r="B168" s="4" t="s">
        <v>7</v>
      </c>
      <c r="C168" s="4">
        <v>1.2460000000000001E-2</v>
      </c>
      <c r="D168" s="4">
        <v>-1.9800000000000002E-2</v>
      </c>
      <c r="E168" s="23"/>
      <c r="F168" s="23"/>
      <c r="G168" s="23"/>
      <c r="H168" s="23"/>
      <c r="I168" s="23"/>
    </row>
    <row r="169" spans="1:9" x14ac:dyDescent="0.25">
      <c r="A169" s="3" t="s">
        <v>263</v>
      </c>
      <c r="B169" s="4" t="s">
        <v>7</v>
      </c>
      <c r="C169" s="4">
        <v>-4.2000000000000003E-2</v>
      </c>
      <c r="D169" s="4">
        <v>2.1270000000000001E-2</v>
      </c>
      <c r="E169" s="23"/>
      <c r="F169" s="23"/>
      <c r="G169" s="23"/>
      <c r="H169" s="23"/>
      <c r="I169" s="23"/>
    </row>
    <row r="170" spans="1:9" x14ac:dyDescent="0.25">
      <c r="A170" s="3" t="s">
        <v>264</v>
      </c>
      <c r="B170" s="4">
        <v>6.0299999999999998E-3</v>
      </c>
      <c r="C170" s="4" t="s">
        <v>7</v>
      </c>
      <c r="D170" s="4">
        <v>8.3699999999999997E-2</v>
      </c>
      <c r="E170" s="23"/>
      <c r="F170" s="23"/>
      <c r="G170" s="23"/>
      <c r="H170" s="23"/>
      <c r="I170" s="23"/>
    </row>
    <row r="171" spans="1:9" x14ac:dyDescent="0.25">
      <c r="A171" s="3" t="s">
        <v>265</v>
      </c>
      <c r="B171" s="4">
        <v>-0.19658</v>
      </c>
      <c r="C171" s="4" t="s">
        <v>7</v>
      </c>
      <c r="D171" s="10">
        <v>1.4E-3</v>
      </c>
      <c r="E171" s="23"/>
      <c r="F171" s="23"/>
      <c r="G171" s="23"/>
      <c r="H171" s="23"/>
      <c r="I171" s="23"/>
    </row>
    <row r="172" spans="1:9" x14ac:dyDescent="0.25">
      <c r="A172" s="3" t="s">
        <v>266</v>
      </c>
      <c r="B172" s="4">
        <v>5.0200000000000002E-3</v>
      </c>
      <c r="C172" s="4" t="s">
        <v>7</v>
      </c>
      <c r="D172" s="10">
        <v>-0.30963000000000002</v>
      </c>
      <c r="E172" s="23"/>
      <c r="F172" s="23"/>
      <c r="G172" s="23"/>
      <c r="H172" s="23"/>
      <c r="I172" s="23"/>
    </row>
    <row r="173" spans="1:9" x14ac:dyDescent="0.25">
      <c r="A173" s="3" t="s">
        <v>267</v>
      </c>
      <c r="B173" s="10">
        <v>8.8299999999999993E-3</v>
      </c>
      <c r="C173" s="4" t="s">
        <v>7</v>
      </c>
      <c r="D173" s="10">
        <v>-0.31261</v>
      </c>
      <c r="E173" s="23"/>
      <c r="F173" s="23"/>
      <c r="G173" s="23"/>
      <c r="H173" s="23"/>
      <c r="I173" s="23"/>
    </row>
    <row r="174" spans="1:9" x14ac:dyDescent="0.25">
      <c r="A174" s="3" t="s">
        <v>268</v>
      </c>
      <c r="B174" s="4" t="s">
        <v>7</v>
      </c>
      <c r="C174" s="15">
        <v>0.21496999999999999</v>
      </c>
      <c r="D174" s="10">
        <v>-0.26987</v>
      </c>
      <c r="E174" s="23"/>
      <c r="F174" s="23"/>
      <c r="G174" s="23"/>
      <c r="H174" s="23"/>
      <c r="I174" s="23"/>
    </row>
    <row r="175" spans="1:9" x14ac:dyDescent="0.25">
      <c r="A175" s="3" t="s">
        <v>269</v>
      </c>
      <c r="B175" s="4" t="s">
        <v>7</v>
      </c>
      <c r="C175" s="15">
        <v>0.21404999999999999</v>
      </c>
      <c r="D175" s="10">
        <v>-0.27528999999999998</v>
      </c>
      <c r="E175" s="23"/>
      <c r="F175" s="5"/>
      <c r="G175" s="23"/>
      <c r="H175" s="23"/>
      <c r="I175" s="23"/>
    </row>
    <row r="176" spans="1:9" x14ac:dyDescent="0.25">
      <c r="A176" s="16" t="s">
        <v>304</v>
      </c>
      <c r="B176" s="18">
        <v>1.6119999999999999E-2</v>
      </c>
      <c r="C176" s="14">
        <v>0.22369</v>
      </c>
      <c r="D176" s="4" t="s">
        <v>7</v>
      </c>
      <c r="E176" s="23"/>
      <c r="F176" s="23"/>
      <c r="G176" s="23"/>
      <c r="H176" s="23"/>
      <c r="I176" s="23"/>
    </row>
    <row r="177" spans="1:9" x14ac:dyDescent="0.25">
      <c r="A177" s="3" t="s">
        <v>270</v>
      </c>
      <c r="B177" s="10">
        <v>-0.10864</v>
      </c>
      <c r="C177" s="4" t="s">
        <v>7</v>
      </c>
      <c r="D177" s="10">
        <v>-3.5060000000000001E-2</v>
      </c>
      <c r="E177" s="23"/>
      <c r="F177" s="23"/>
      <c r="G177" s="23"/>
      <c r="H177" s="23"/>
      <c r="I177" s="23"/>
    </row>
    <row r="178" spans="1:9" x14ac:dyDescent="0.25">
      <c r="A178" s="3" t="s">
        <v>271</v>
      </c>
      <c r="B178" s="10">
        <v>0.45201000000000002</v>
      </c>
      <c r="C178" s="4" t="s">
        <v>7</v>
      </c>
      <c r="D178" s="10">
        <v>5.1150000000000001E-2</v>
      </c>
      <c r="E178" s="23"/>
      <c r="F178" s="23"/>
      <c r="G178" s="23"/>
      <c r="H178" s="23"/>
      <c r="I178" s="23"/>
    </row>
    <row r="179" spans="1:9" x14ac:dyDescent="0.25">
      <c r="A179" s="3" t="s">
        <v>272</v>
      </c>
      <c r="B179" s="4" t="s">
        <v>7</v>
      </c>
      <c r="C179" s="15">
        <v>0.11404</v>
      </c>
      <c r="D179" s="10">
        <v>-2.81E-3</v>
      </c>
      <c r="E179" s="23"/>
      <c r="F179" s="23"/>
      <c r="G179" s="23"/>
      <c r="H179" s="23"/>
      <c r="I179" s="23"/>
    </row>
    <row r="180" spans="1:9" x14ac:dyDescent="0.25">
      <c r="A180" s="3" t="s">
        <v>273</v>
      </c>
      <c r="B180" s="4" t="s">
        <v>7</v>
      </c>
      <c r="C180" s="15">
        <v>0.14318</v>
      </c>
      <c r="D180" s="10">
        <v>-1.3780000000000001E-2</v>
      </c>
      <c r="E180" s="23"/>
      <c r="F180" s="23"/>
      <c r="G180" s="23"/>
      <c r="H180" s="23"/>
      <c r="I180" s="23"/>
    </row>
    <row r="181" spans="1:9" x14ac:dyDescent="0.25">
      <c r="A181" s="3" t="s">
        <v>8</v>
      </c>
      <c r="B181" s="4">
        <v>-0.15106</v>
      </c>
      <c r="C181" s="4">
        <v>9.0000000000000006E-5</v>
      </c>
      <c r="D181" s="4" t="s">
        <v>7</v>
      </c>
      <c r="E181" s="23"/>
      <c r="F181" s="23"/>
      <c r="G181" s="23"/>
      <c r="H181" s="23"/>
      <c r="I181" s="23"/>
    </row>
    <row r="182" spans="1:9" x14ac:dyDescent="0.25">
      <c r="A182" s="3" t="s">
        <v>9</v>
      </c>
      <c r="B182" s="4">
        <v>0.37929000000000002</v>
      </c>
      <c r="C182" s="4">
        <v>-6.2509999999999996E-2</v>
      </c>
      <c r="D182" s="4" t="s">
        <v>7</v>
      </c>
      <c r="E182" s="23"/>
      <c r="F182" s="23"/>
      <c r="G182" s="23"/>
      <c r="H182" s="23"/>
      <c r="I182" s="23"/>
    </row>
    <row r="183" spans="1:9" ht="15.75" thickBot="1" x14ac:dyDescent="0.3">
      <c r="A183" s="23"/>
      <c r="B183" s="23"/>
      <c r="C183" s="23"/>
      <c r="D183" s="23"/>
      <c r="E183" s="17"/>
      <c r="F183" s="17"/>
      <c r="G183" s="17"/>
      <c r="H183" s="17"/>
      <c r="I183" s="5"/>
    </row>
    <row r="184" spans="1:9" ht="15.75" thickBot="1" x14ac:dyDescent="0.3">
      <c r="A184" s="11" t="s">
        <v>274</v>
      </c>
      <c r="B184" s="12"/>
      <c r="C184" s="12"/>
      <c r="D184" s="12"/>
      <c r="E184" s="12"/>
      <c r="F184" s="12"/>
      <c r="G184" s="12"/>
      <c r="H184" s="13"/>
      <c r="I184" s="23"/>
    </row>
    <row r="185" spans="1:9" x14ac:dyDescent="0.25">
      <c r="A185" s="23"/>
      <c r="B185" s="23"/>
      <c r="C185" s="23"/>
      <c r="D185" s="23"/>
      <c r="E185" s="23"/>
      <c r="F185" s="23"/>
      <c r="G185" s="23"/>
      <c r="H185" s="23"/>
      <c r="I185" s="23"/>
    </row>
    <row r="186" spans="1:9" x14ac:dyDescent="0.25">
      <c r="A186" s="1" t="s">
        <v>0</v>
      </c>
      <c r="B186" s="2" t="s">
        <v>4</v>
      </c>
      <c r="C186" s="2" t="s">
        <v>5</v>
      </c>
      <c r="D186" s="2" t="s">
        <v>6</v>
      </c>
      <c r="E186" s="23"/>
      <c r="F186" s="23"/>
      <c r="G186" s="23"/>
      <c r="H186" s="23"/>
      <c r="I186" s="23"/>
    </row>
    <row r="187" spans="1:9" x14ac:dyDescent="0.25">
      <c r="A187" s="3" t="s">
        <v>275</v>
      </c>
      <c r="B187" s="15">
        <v>-0.12156</v>
      </c>
      <c r="C187" s="4" t="s">
        <v>7</v>
      </c>
      <c r="D187" s="15">
        <v>-2.4889999999999999E-2</v>
      </c>
      <c r="E187" s="23"/>
      <c r="F187" s="23"/>
      <c r="G187" s="23"/>
      <c r="H187" s="23"/>
      <c r="I187" s="23"/>
    </row>
    <row r="188" spans="1:9" x14ac:dyDescent="0.25">
      <c r="A188" s="3" t="s">
        <v>276</v>
      </c>
      <c r="B188" s="15">
        <v>-0.10262</v>
      </c>
      <c r="C188" s="4" t="s">
        <v>7</v>
      </c>
      <c r="D188" s="15">
        <v>-7.1559999999999999E-2</v>
      </c>
      <c r="E188" s="23"/>
      <c r="F188" s="23"/>
      <c r="G188" s="23"/>
      <c r="H188" s="23"/>
      <c r="I188" s="23"/>
    </row>
    <row r="189" spans="1:9" x14ac:dyDescent="0.25">
      <c r="A189" s="3" t="s">
        <v>277</v>
      </c>
      <c r="B189" s="4" t="s">
        <v>7</v>
      </c>
      <c r="C189" s="15">
        <v>-9.2829999999999996E-2</v>
      </c>
      <c r="D189" s="15">
        <v>-5.6239999999999998E-2</v>
      </c>
      <c r="E189" s="23"/>
      <c r="F189" s="23"/>
      <c r="G189" s="23"/>
      <c r="H189" s="23"/>
      <c r="I189" s="23"/>
    </row>
    <row r="190" spans="1:9" x14ac:dyDescent="0.25">
      <c r="A190" s="3" t="s">
        <v>278</v>
      </c>
      <c r="B190" s="15">
        <v>-9.7049999999999997E-2</v>
      </c>
      <c r="C190" s="4" t="s">
        <v>7</v>
      </c>
      <c r="D190" s="15">
        <v>-9.3810000000000004E-2</v>
      </c>
      <c r="E190" s="23"/>
      <c r="F190" s="23"/>
      <c r="G190" s="23"/>
      <c r="H190" s="23"/>
      <c r="I190" s="23"/>
    </row>
    <row r="191" spans="1:9" x14ac:dyDescent="0.25">
      <c r="A191" s="3" t="s">
        <v>279</v>
      </c>
      <c r="B191" s="4" t="s">
        <v>7</v>
      </c>
      <c r="C191" s="15">
        <v>-8.2460000000000006E-2</v>
      </c>
      <c r="D191" s="15">
        <v>-9.0469999999999995E-2</v>
      </c>
      <c r="E191" s="23"/>
      <c r="F191" s="23"/>
      <c r="G191" s="23"/>
      <c r="H191" s="23"/>
      <c r="I191" s="23"/>
    </row>
    <row r="192" spans="1:9" x14ac:dyDescent="0.25">
      <c r="A192" s="3" t="s">
        <v>280</v>
      </c>
      <c r="B192" s="4" t="s">
        <v>7</v>
      </c>
      <c r="C192" s="15">
        <v>-0.36737999999999998</v>
      </c>
      <c r="D192" s="15">
        <v>0.17138999999999999</v>
      </c>
      <c r="E192" s="23"/>
      <c r="F192" s="23"/>
      <c r="G192" s="23"/>
      <c r="H192" s="23"/>
      <c r="I192" s="23"/>
    </row>
    <row r="193" spans="1:9" x14ac:dyDescent="0.25">
      <c r="A193" s="3" t="s">
        <v>281</v>
      </c>
      <c r="B193" s="15">
        <v>-0.12479</v>
      </c>
      <c r="C193" s="4" t="s">
        <v>7</v>
      </c>
      <c r="D193" s="15">
        <v>-2.9080000000000002E-2</v>
      </c>
      <c r="E193" s="23"/>
      <c r="F193" s="23"/>
      <c r="G193" s="23"/>
      <c r="H193" s="23"/>
      <c r="I193" s="23"/>
    </row>
    <row r="194" spans="1:9" x14ac:dyDescent="0.25">
      <c r="A194" s="3" t="s">
        <v>282</v>
      </c>
      <c r="B194" s="4" t="s">
        <v>7</v>
      </c>
      <c r="C194" s="15">
        <v>4.8300000000000001E-3</v>
      </c>
      <c r="D194" s="15">
        <v>-3.918E-2</v>
      </c>
      <c r="E194" s="23"/>
      <c r="F194" s="23"/>
      <c r="G194" s="23"/>
      <c r="H194" s="23"/>
      <c r="I194" s="23"/>
    </row>
    <row r="195" spans="1:9" x14ac:dyDescent="0.25">
      <c r="A195" s="3" t="s">
        <v>283</v>
      </c>
      <c r="B195" s="15">
        <v>-0.11877</v>
      </c>
      <c r="C195" s="4" t="s">
        <v>7</v>
      </c>
      <c r="D195" s="15">
        <v>-4.7390000000000002E-2</v>
      </c>
      <c r="E195" s="23"/>
      <c r="F195" s="23"/>
      <c r="G195" s="23"/>
      <c r="H195" s="23"/>
      <c r="I195" s="23"/>
    </row>
    <row r="196" spans="1:9" x14ac:dyDescent="0.25">
      <c r="A196" s="3" t="s">
        <v>284</v>
      </c>
      <c r="B196" s="4" t="s">
        <v>7</v>
      </c>
      <c r="C196" s="15">
        <v>2.0999999999999999E-3</v>
      </c>
      <c r="D196" s="15">
        <v>-1.9199999999999998E-2</v>
      </c>
      <c r="E196" s="23"/>
      <c r="F196" s="23"/>
      <c r="G196" s="23"/>
      <c r="H196" s="23"/>
      <c r="I196" s="23"/>
    </row>
    <row r="197" spans="1:9" x14ac:dyDescent="0.25">
      <c r="A197" s="3" t="s">
        <v>285</v>
      </c>
      <c r="B197" s="15">
        <v>-0.11246</v>
      </c>
      <c r="C197" s="4" t="s">
        <v>7</v>
      </c>
      <c r="D197" s="15">
        <v>-8.6480000000000001E-2</v>
      </c>
      <c r="E197" s="23"/>
      <c r="F197" s="23"/>
      <c r="G197" s="23"/>
      <c r="H197" s="23"/>
      <c r="I197" s="23"/>
    </row>
    <row r="198" spans="1:9" x14ac:dyDescent="0.25">
      <c r="A198" s="3" t="s">
        <v>286</v>
      </c>
      <c r="B198" s="4" t="s">
        <v>7</v>
      </c>
      <c r="C198" s="15">
        <v>-2.4199999999999998E-3</v>
      </c>
      <c r="D198" s="15">
        <v>-1.9009999999999999E-2</v>
      </c>
      <c r="E198" s="23"/>
      <c r="F198" s="23"/>
      <c r="G198" s="23"/>
      <c r="H198" s="23"/>
      <c r="I198" s="23"/>
    </row>
    <row r="199" spans="1:9" x14ac:dyDescent="0.25">
      <c r="A199" s="3" t="s">
        <v>287</v>
      </c>
      <c r="B199" s="15">
        <v>-0.10584</v>
      </c>
      <c r="C199" s="4" t="s">
        <v>7</v>
      </c>
      <c r="D199" s="15">
        <v>-5.0520000000000002E-2</v>
      </c>
      <c r="E199" s="23"/>
      <c r="F199" s="23"/>
      <c r="G199" s="23"/>
      <c r="H199" s="23"/>
      <c r="I199" s="23"/>
    </row>
    <row r="200" spans="1:9" x14ac:dyDescent="0.25">
      <c r="A200" s="3" t="s">
        <v>288</v>
      </c>
      <c r="B200" s="4" t="s">
        <v>7</v>
      </c>
      <c r="C200" s="15">
        <v>-7.2100000000000003E-3</v>
      </c>
      <c r="D200" s="15">
        <v>-3.9399999999999998E-2</v>
      </c>
      <c r="E200" s="23"/>
      <c r="F200" s="23"/>
      <c r="G200" s="23"/>
      <c r="H200" s="23"/>
      <c r="I200" s="23"/>
    </row>
    <row r="201" spans="1:9" x14ac:dyDescent="0.25">
      <c r="A201" s="3" t="s">
        <v>289</v>
      </c>
      <c r="B201" s="15">
        <v>8.7100000000000007E-3</v>
      </c>
      <c r="C201" s="4" t="s">
        <v>7</v>
      </c>
      <c r="D201" s="15">
        <v>-0.24098</v>
      </c>
      <c r="E201" s="23"/>
      <c r="F201" s="23"/>
      <c r="G201" s="23"/>
      <c r="H201" s="23"/>
      <c r="I201" s="23"/>
    </row>
    <row r="202" spans="1:9" x14ac:dyDescent="0.25">
      <c r="A202" s="3" t="s">
        <v>290</v>
      </c>
      <c r="B202" s="4" t="s">
        <v>7</v>
      </c>
      <c r="C202" s="15">
        <v>4.99E-2</v>
      </c>
      <c r="D202" s="15">
        <v>-0.20277999999999999</v>
      </c>
      <c r="E202" s="23"/>
      <c r="F202" s="23"/>
      <c r="G202" s="23"/>
      <c r="H202" s="23"/>
      <c r="I202" s="23"/>
    </row>
    <row r="203" spans="1:9" x14ac:dyDescent="0.25">
      <c r="A203" s="3" t="s">
        <v>291</v>
      </c>
      <c r="B203" s="15">
        <v>5.4350000000000002E-2</v>
      </c>
      <c r="C203" s="4" t="s">
        <v>7</v>
      </c>
      <c r="D203" s="15">
        <v>-9.6199999999999994E-2</v>
      </c>
      <c r="E203" s="23"/>
      <c r="F203" s="23"/>
      <c r="G203" s="23"/>
      <c r="H203" s="23"/>
      <c r="I203" s="23"/>
    </row>
    <row r="204" spans="1:9" x14ac:dyDescent="0.25">
      <c r="A204" s="3" t="s">
        <v>292</v>
      </c>
      <c r="B204" s="4" t="s">
        <v>7</v>
      </c>
      <c r="C204" s="15">
        <v>3.603E-2</v>
      </c>
      <c r="D204" s="15">
        <v>-9.3439999999999995E-2</v>
      </c>
      <c r="E204" s="23"/>
      <c r="F204" s="23"/>
      <c r="G204" s="23"/>
      <c r="H204" s="23"/>
      <c r="I204" s="23"/>
    </row>
    <row r="205" spans="1:9" x14ac:dyDescent="0.25">
      <c r="A205" s="3" t="s">
        <v>293</v>
      </c>
      <c r="B205" s="15">
        <v>1.2540000000000001E-2</v>
      </c>
      <c r="C205" s="4" t="s">
        <v>7</v>
      </c>
      <c r="D205" s="15">
        <v>3.6519999999999997E-2</v>
      </c>
      <c r="E205" s="23"/>
      <c r="F205" s="23"/>
      <c r="G205" s="23"/>
      <c r="H205" s="23"/>
      <c r="I205" s="23"/>
    </row>
    <row r="206" spans="1:9" x14ac:dyDescent="0.25">
      <c r="A206" s="3" t="s">
        <v>294</v>
      </c>
      <c r="B206" s="4" t="s">
        <v>7</v>
      </c>
      <c r="C206" s="15">
        <v>6.9940000000000002E-2</v>
      </c>
      <c r="D206" s="15">
        <v>6.7729999999999999E-2</v>
      </c>
      <c r="E206" s="23"/>
      <c r="F206" s="23"/>
      <c r="G206" s="23"/>
      <c r="H206" s="23"/>
      <c r="I206" s="23"/>
    </row>
    <row r="207" spans="1:9" x14ac:dyDescent="0.25">
      <c r="A207" s="3" t="s">
        <v>295</v>
      </c>
      <c r="B207" s="15">
        <v>0.10133</v>
      </c>
      <c r="C207" s="4" t="s">
        <v>7</v>
      </c>
      <c r="D207" s="15">
        <v>-0.47832000000000002</v>
      </c>
      <c r="E207" s="23"/>
      <c r="F207" s="23"/>
      <c r="G207" s="23"/>
      <c r="H207" s="23"/>
      <c r="I207" s="23"/>
    </row>
    <row r="208" spans="1:9" x14ac:dyDescent="0.25">
      <c r="A208" s="3" t="s">
        <v>296</v>
      </c>
      <c r="B208" s="4" t="s">
        <v>7</v>
      </c>
      <c r="C208" s="15">
        <f>--0.01226</f>
        <v>1.226E-2</v>
      </c>
      <c r="D208" s="15">
        <v>-0.49003000000000002</v>
      </c>
      <c r="E208" s="23"/>
      <c r="F208" s="23"/>
      <c r="G208" s="23"/>
      <c r="H208" s="23"/>
      <c r="I208" s="23"/>
    </row>
    <row r="209" spans="1:9" x14ac:dyDescent="0.25">
      <c r="A209" s="3" t="s">
        <v>297</v>
      </c>
      <c r="B209" s="15">
        <v>0.10070999999999999</v>
      </c>
      <c r="C209" s="4" t="s">
        <v>7</v>
      </c>
      <c r="D209" s="15">
        <v>-0.15786</v>
      </c>
      <c r="E209" s="23"/>
      <c r="F209" s="23"/>
      <c r="G209" s="23"/>
      <c r="H209" s="23"/>
      <c r="I209" s="23"/>
    </row>
    <row r="210" spans="1:9" x14ac:dyDescent="0.25">
      <c r="A210" s="3" t="s">
        <v>298</v>
      </c>
      <c r="B210" s="4" t="s">
        <v>7</v>
      </c>
      <c r="C210" s="15">
        <v>-5.2700000000000004E-3</v>
      </c>
      <c r="D210" s="15">
        <v>-0.17196</v>
      </c>
      <c r="E210" s="23"/>
      <c r="F210" s="23"/>
      <c r="G210" s="23"/>
      <c r="H210" s="23"/>
      <c r="I210" s="23"/>
    </row>
    <row r="211" spans="1:9" x14ac:dyDescent="0.25">
      <c r="A211" s="3" t="s">
        <v>299</v>
      </c>
      <c r="B211" s="15">
        <v>7.4679999999999996E-2</v>
      </c>
      <c r="C211" s="4" t="s">
        <v>7</v>
      </c>
      <c r="D211" s="15">
        <v>-0.11415</v>
      </c>
      <c r="E211" s="23"/>
      <c r="F211" s="23"/>
      <c r="G211" s="23"/>
      <c r="H211" s="23"/>
      <c r="I211" s="23"/>
    </row>
    <row r="212" spans="1:9" x14ac:dyDescent="0.25">
      <c r="A212" s="3" t="s">
        <v>300</v>
      </c>
      <c r="B212" s="4" t="s">
        <v>7</v>
      </c>
      <c r="C212" s="15">
        <v>5.4099999999999999E-3</v>
      </c>
      <c r="D212" s="15">
        <v>-0.14571999999999999</v>
      </c>
      <c r="E212" s="23"/>
      <c r="F212" s="23"/>
      <c r="G212" s="23"/>
      <c r="H212" s="23"/>
      <c r="I212" s="23"/>
    </row>
    <row r="213" spans="1:9" x14ac:dyDescent="0.25">
      <c r="A213" s="3" t="s">
        <v>301</v>
      </c>
      <c r="B213" s="15">
        <v>0.18434</v>
      </c>
      <c r="C213" s="4" t="s">
        <v>7</v>
      </c>
      <c r="D213" s="15">
        <v>-0.12545000000000001</v>
      </c>
      <c r="E213" s="23"/>
      <c r="F213" s="23"/>
      <c r="G213" s="23"/>
      <c r="H213" s="23"/>
      <c r="I213" s="23"/>
    </row>
    <row r="214" spans="1:9" x14ac:dyDescent="0.25">
      <c r="A214" s="3" t="s">
        <v>302</v>
      </c>
      <c r="B214" s="4" t="s">
        <v>7</v>
      </c>
      <c r="C214" s="15">
        <v>1.932E-2</v>
      </c>
      <c r="D214" s="15">
        <v>-0.15762000000000001</v>
      </c>
      <c r="E214" s="23"/>
      <c r="F214" s="23"/>
      <c r="G214" s="23"/>
      <c r="H214" s="23"/>
      <c r="I214" s="23"/>
    </row>
    <row r="215" spans="1:9" x14ac:dyDescent="0.25">
      <c r="A215" s="3" t="s">
        <v>303</v>
      </c>
      <c r="B215" s="15">
        <v>0.17171</v>
      </c>
      <c r="C215" s="4" t="s">
        <v>7</v>
      </c>
      <c r="D215" s="15">
        <v>-9.0829999999999994E-2</v>
      </c>
      <c r="E215" s="23"/>
      <c r="F215" s="23"/>
      <c r="G215" s="23"/>
      <c r="H215" s="23"/>
      <c r="I215" s="23"/>
    </row>
    <row r="216" spans="1:9" ht="15.75" thickBot="1" x14ac:dyDescent="0.3"/>
    <row r="217" spans="1:9" ht="15.75" thickBot="1" x14ac:dyDescent="0.3">
      <c r="A217" s="30" t="s">
        <v>315</v>
      </c>
      <c r="B217" s="31"/>
      <c r="C217" s="31"/>
      <c r="D217" s="31"/>
      <c r="E217" s="31"/>
      <c r="F217" s="31"/>
      <c r="G217" s="31"/>
      <c r="H217" s="32"/>
    </row>
    <row r="219" spans="1:9" x14ac:dyDescent="0.25">
      <c r="A219" s="1" t="s">
        <v>0</v>
      </c>
      <c r="B219" s="2" t="s">
        <v>1</v>
      </c>
      <c r="C219" s="2" t="s">
        <v>2</v>
      </c>
      <c r="D219" s="2" t="s">
        <v>3</v>
      </c>
    </row>
    <row r="220" spans="1:9" x14ac:dyDescent="0.25">
      <c r="A220" s="1" t="s">
        <v>314</v>
      </c>
      <c r="B220" s="6">
        <v>-2.4500000000000002</v>
      </c>
      <c r="C220" s="6">
        <v>-1.6</v>
      </c>
      <c r="D220" s="6">
        <v>1956.64</v>
      </c>
    </row>
    <row r="221" spans="1:9" x14ac:dyDescent="0.25">
      <c r="A221" s="1"/>
      <c r="B221" s="2" t="s">
        <v>4</v>
      </c>
      <c r="C221" s="2" t="s">
        <v>5</v>
      </c>
      <c r="D221" s="2" t="s">
        <v>6</v>
      </c>
    </row>
    <row r="222" spans="1:9" x14ac:dyDescent="0.25">
      <c r="A222" s="1"/>
      <c r="B222" s="1">
        <v>-1.6629999999999999E-2</v>
      </c>
      <c r="C222" s="1">
        <v>-2.1690000000000001E-2</v>
      </c>
      <c r="D222" s="1">
        <v>2.4799999999999999E-2</v>
      </c>
    </row>
  </sheetData>
  <mergeCells count="6">
    <mergeCell ref="A13:H14"/>
    <mergeCell ref="A108:H109"/>
    <mergeCell ref="A217:H217"/>
    <mergeCell ref="A1:D1"/>
    <mergeCell ref="F1:H1"/>
    <mergeCell ref="A3:H7"/>
  </mergeCells>
  <pageMargins left="0.25" right="0.25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61" workbookViewId="0">
      <selection activeCell="E71" sqref="E71:E91"/>
    </sheetView>
  </sheetViews>
  <sheetFormatPr defaultRowHeight="15" x14ac:dyDescent="0.25"/>
  <cols>
    <col min="1" max="1" width="29.140625" customWidth="1"/>
    <col min="5" max="5" width="22.5703125" bestFit="1" customWidth="1"/>
    <col min="6" max="6" width="11.140625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22" t="s">
        <v>309</v>
      </c>
      <c r="F1" s="21"/>
    </row>
    <row r="2" spans="1:6" x14ac:dyDescent="0.25">
      <c r="A2" s="1" t="s">
        <v>177</v>
      </c>
      <c r="B2" s="6">
        <v>-397.71</v>
      </c>
      <c r="C2" s="6">
        <v>-439.85</v>
      </c>
      <c r="D2" s="1">
        <v>-18.100000000000001</v>
      </c>
      <c r="E2" s="6">
        <f>D2+19.05</f>
        <v>0.94999999999999929</v>
      </c>
    </row>
    <row r="3" spans="1:6" x14ac:dyDescent="0.25">
      <c r="A3" s="1" t="s">
        <v>178</v>
      </c>
      <c r="B3" s="6">
        <v>-357.53</v>
      </c>
      <c r="C3" s="6">
        <v>-439.67</v>
      </c>
      <c r="D3" s="1">
        <v>-18.36</v>
      </c>
      <c r="E3" s="6">
        <f t="shared" ref="E3:E22" si="0">D3+19.05</f>
        <v>0.69000000000000128</v>
      </c>
    </row>
    <row r="4" spans="1:6" x14ac:dyDescent="0.25">
      <c r="A4" s="1" t="s">
        <v>179</v>
      </c>
      <c r="B4" s="6">
        <v>-317.52</v>
      </c>
      <c r="C4" s="6">
        <v>-439.91</v>
      </c>
      <c r="D4" s="1">
        <v>-18.559999999999999</v>
      </c>
      <c r="E4" s="6">
        <f t="shared" si="0"/>
        <v>0.49000000000000199</v>
      </c>
    </row>
    <row r="5" spans="1:6" x14ac:dyDescent="0.25">
      <c r="A5" s="1" t="s">
        <v>180</v>
      </c>
      <c r="B5" s="6">
        <v>-277.51</v>
      </c>
      <c r="C5" s="6">
        <v>-440.35</v>
      </c>
      <c r="D5" s="1">
        <v>-18.53</v>
      </c>
      <c r="E5" s="6">
        <f t="shared" si="0"/>
        <v>0.51999999999999957</v>
      </c>
    </row>
    <row r="6" spans="1:6" x14ac:dyDescent="0.25">
      <c r="A6" s="1" t="s">
        <v>181</v>
      </c>
      <c r="B6" s="6">
        <v>-237.31</v>
      </c>
      <c r="C6" s="6">
        <v>-440.36</v>
      </c>
      <c r="D6" s="1">
        <v>-18.45</v>
      </c>
      <c r="E6" s="6">
        <f t="shared" si="0"/>
        <v>0.60000000000000142</v>
      </c>
    </row>
    <row r="7" spans="1:6" x14ac:dyDescent="0.25">
      <c r="A7" s="1" t="s">
        <v>182</v>
      </c>
      <c r="B7" s="6">
        <v>-197.22</v>
      </c>
      <c r="C7" s="6">
        <v>-440.18</v>
      </c>
      <c r="D7" s="1">
        <v>-18.309999999999999</v>
      </c>
      <c r="E7" s="6">
        <f t="shared" si="0"/>
        <v>0.74000000000000199</v>
      </c>
    </row>
    <row r="8" spans="1:6" x14ac:dyDescent="0.25">
      <c r="A8" s="1" t="s">
        <v>183</v>
      </c>
      <c r="B8" s="6">
        <v>-156.87</v>
      </c>
      <c r="C8" s="6">
        <v>-440.35</v>
      </c>
      <c r="D8" s="1">
        <v>-18.29</v>
      </c>
      <c r="E8" s="6">
        <f t="shared" si="0"/>
        <v>0.76000000000000156</v>
      </c>
    </row>
    <row r="9" spans="1:6" x14ac:dyDescent="0.25">
      <c r="A9" s="1" t="s">
        <v>184</v>
      </c>
      <c r="B9" s="6">
        <v>-116.38</v>
      </c>
      <c r="C9" s="6">
        <v>-440.66</v>
      </c>
      <c r="D9" s="1">
        <v>-18.64</v>
      </c>
      <c r="E9" s="6">
        <f t="shared" si="0"/>
        <v>0.41000000000000014</v>
      </c>
    </row>
    <row r="10" spans="1:6" x14ac:dyDescent="0.25">
      <c r="A10" s="1" t="s">
        <v>185</v>
      </c>
      <c r="B10" s="6">
        <v>-76.31</v>
      </c>
      <c r="C10" s="6">
        <v>-440.61</v>
      </c>
      <c r="D10" s="1">
        <v>-18.72</v>
      </c>
      <c r="E10" s="6">
        <f t="shared" si="0"/>
        <v>0.33000000000000185</v>
      </c>
    </row>
    <row r="11" spans="1:6" x14ac:dyDescent="0.25">
      <c r="A11" s="1" t="s">
        <v>186</v>
      </c>
      <c r="B11" s="6">
        <v>-36.26</v>
      </c>
      <c r="C11" s="6">
        <v>-440.44</v>
      </c>
      <c r="D11" s="1">
        <v>-18.670000000000002</v>
      </c>
      <c r="E11" s="6">
        <f t="shared" si="0"/>
        <v>0.37999999999999901</v>
      </c>
    </row>
    <row r="12" spans="1:6" x14ac:dyDescent="0.25">
      <c r="A12" s="1" t="s">
        <v>187</v>
      </c>
      <c r="B12" s="6">
        <v>3.98</v>
      </c>
      <c r="C12" s="6">
        <v>-440.25</v>
      </c>
      <c r="D12" s="1">
        <v>-18.62</v>
      </c>
      <c r="E12" s="6">
        <f t="shared" si="0"/>
        <v>0.42999999999999972</v>
      </c>
    </row>
    <row r="13" spans="1:6" x14ac:dyDescent="0.25">
      <c r="A13" s="1" t="s">
        <v>188</v>
      </c>
      <c r="B13" s="6">
        <v>44.02</v>
      </c>
      <c r="C13" s="6">
        <v>-440.21</v>
      </c>
      <c r="D13" s="1">
        <v>-18.68</v>
      </c>
      <c r="E13" s="6">
        <f t="shared" si="0"/>
        <v>0.37000000000000099</v>
      </c>
    </row>
    <row r="14" spans="1:6" x14ac:dyDescent="0.25">
      <c r="A14" s="1" t="s">
        <v>189</v>
      </c>
      <c r="B14" s="6">
        <v>84.45</v>
      </c>
      <c r="C14" s="6">
        <v>-440.64</v>
      </c>
      <c r="D14" s="1">
        <v>-18.75</v>
      </c>
      <c r="E14" s="6">
        <f t="shared" si="0"/>
        <v>0.30000000000000071</v>
      </c>
    </row>
    <row r="15" spans="1:6" x14ac:dyDescent="0.25">
      <c r="A15" s="1" t="s">
        <v>190</v>
      </c>
      <c r="B15" s="6">
        <v>124.65</v>
      </c>
      <c r="C15" s="6">
        <v>-440.14</v>
      </c>
      <c r="D15" s="1">
        <v>-18.54</v>
      </c>
      <c r="E15" s="6">
        <f t="shared" si="0"/>
        <v>0.51000000000000156</v>
      </c>
    </row>
    <row r="16" spans="1:6" x14ac:dyDescent="0.25">
      <c r="A16" s="1" t="s">
        <v>191</v>
      </c>
      <c r="B16" s="6">
        <v>164.51</v>
      </c>
      <c r="C16" s="6">
        <v>-440.09</v>
      </c>
      <c r="D16" s="1">
        <v>-18.72</v>
      </c>
      <c r="E16" s="6">
        <f t="shared" si="0"/>
        <v>0.33000000000000185</v>
      </c>
    </row>
    <row r="17" spans="1:5" x14ac:dyDescent="0.25">
      <c r="A17" s="1" t="s">
        <v>192</v>
      </c>
      <c r="B17" s="6">
        <v>204.74</v>
      </c>
      <c r="C17" s="6">
        <v>-440.1</v>
      </c>
      <c r="D17" s="1">
        <v>-18.809999999999999</v>
      </c>
      <c r="E17" s="6">
        <f t="shared" si="0"/>
        <v>0.24000000000000199</v>
      </c>
    </row>
    <row r="18" spans="1:5" x14ac:dyDescent="0.25">
      <c r="A18" s="1" t="s">
        <v>193</v>
      </c>
      <c r="B18" s="6">
        <v>244.94</v>
      </c>
      <c r="C18" s="6">
        <v>-440.25</v>
      </c>
      <c r="D18" s="1">
        <v>-18.8</v>
      </c>
      <c r="E18" s="6">
        <f t="shared" si="0"/>
        <v>0.25</v>
      </c>
    </row>
    <row r="19" spans="1:5" x14ac:dyDescent="0.25">
      <c r="A19" s="1" t="s">
        <v>194</v>
      </c>
      <c r="B19" s="6">
        <v>284.79000000000002</v>
      </c>
      <c r="C19" s="6">
        <v>-440.21</v>
      </c>
      <c r="D19" s="1">
        <v>-18.8</v>
      </c>
      <c r="E19" s="6">
        <f t="shared" si="0"/>
        <v>0.25</v>
      </c>
    </row>
    <row r="20" spans="1:5" x14ac:dyDescent="0.25">
      <c r="A20" s="1" t="s">
        <v>195</v>
      </c>
      <c r="B20" s="6">
        <v>325.33999999999997</v>
      </c>
      <c r="C20" s="6">
        <v>-440.25</v>
      </c>
      <c r="D20" s="1">
        <v>-18.82</v>
      </c>
      <c r="E20" s="6">
        <f t="shared" si="0"/>
        <v>0.23000000000000043</v>
      </c>
    </row>
    <row r="21" spans="1:5" x14ac:dyDescent="0.25">
      <c r="A21" s="1" t="s">
        <v>196</v>
      </c>
      <c r="B21" s="6">
        <v>365.58</v>
      </c>
      <c r="C21" s="6">
        <v>-440.2</v>
      </c>
      <c r="D21" s="1">
        <v>-18.79</v>
      </c>
      <c r="E21" s="6">
        <f t="shared" si="0"/>
        <v>0.26000000000000156</v>
      </c>
    </row>
    <row r="22" spans="1:5" x14ac:dyDescent="0.25">
      <c r="A22" s="1" t="s">
        <v>197</v>
      </c>
      <c r="B22" s="6">
        <v>405.57</v>
      </c>
      <c r="C22" s="6">
        <v>-440.41</v>
      </c>
      <c r="D22" s="1">
        <v>-18.77</v>
      </c>
      <c r="E22" s="6">
        <f t="shared" si="0"/>
        <v>0.28000000000000114</v>
      </c>
    </row>
    <row r="23" spans="1:5" x14ac:dyDescent="0.25">
      <c r="E23" s="20"/>
    </row>
    <row r="24" spans="1:5" x14ac:dyDescent="0.25">
      <c r="A24" s="1" t="s">
        <v>0</v>
      </c>
      <c r="B24" s="2" t="s">
        <v>1</v>
      </c>
      <c r="C24" s="2" t="s">
        <v>2</v>
      </c>
      <c r="D24" s="2" t="s">
        <v>3</v>
      </c>
      <c r="E24" s="22" t="s">
        <v>309</v>
      </c>
    </row>
    <row r="25" spans="1:5" x14ac:dyDescent="0.25">
      <c r="A25" s="1" t="s">
        <v>198</v>
      </c>
      <c r="B25" s="6">
        <v>-404.67</v>
      </c>
      <c r="C25" s="6">
        <v>442.03</v>
      </c>
      <c r="D25" s="1">
        <v>-19.89</v>
      </c>
      <c r="E25" s="6">
        <f>D25+19.05</f>
        <v>-0.83999999999999986</v>
      </c>
    </row>
    <row r="26" spans="1:5" x14ac:dyDescent="0.25">
      <c r="A26" s="1" t="s">
        <v>199</v>
      </c>
      <c r="B26" s="6">
        <v>-364.48</v>
      </c>
      <c r="C26" s="6">
        <v>442.7</v>
      </c>
      <c r="D26" s="1">
        <v>-19.809999999999999</v>
      </c>
      <c r="E26" s="6">
        <f t="shared" ref="E26:E45" si="1">D26+19.05</f>
        <v>-0.75999999999999801</v>
      </c>
    </row>
    <row r="27" spans="1:5" x14ac:dyDescent="0.25">
      <c r="A27" s="1" t="s">
        <v>200</v>
      </c>
      <c r="B27" s="6">
        <v>-324.43</v>
      </c>
      <c r="C27" s="6">
        <v>442.26</v>
      </c>
      <c r="D27" s="1">
        <v>-19.8</v>
      </c>
      <c r="E27" s="6">
        <f t="shared" si="1"/>
        <v>-0.75</v>
      </c>
    </row>
    <row r="28" spans="1:5" x14ac:dyDescent="0.25">
      <c r="A28" s="1" t="s">
        <v>201</v>
      </c>
      <c r="B28" s="6">
        <v>-284</v>
      </c>
      <c r="C28" s="6">
        <v>442.19</v>
      </c>
      <c r="D28" s="1">
        <v>-19.760000000000002</v>
      </c>
      <c r="E28" s="6">
        <f t="shared" si="1"/>
        <v>-0.71000000000000085</v>
      </c>
    </row>
    <row r="29" spans="1:5" x14ac:dyDescent="0.25">
      <c r="A29" s="1" t="s">
        <v>202</v>
      </c>
      <c r="B29" s="6">
        <v>-244.14</v>
      </c>
      <c r="C29" s="6">
        <v>442.13</v>
      </c>
      <c r="D29" s="1">
        <v>-19.63</v>
      </c>
      <c r="E29" s="6">
        <f t="shared" si="1"/>
        <v>-0.57999999999999829</v>
      </c>
    </row>
    <row r="30" spans="1:5" x14ac:dyDescent="0.25">
      <c r="A30" s="1" t="s">
        <v>203</v>
      </c>
      <c r="B30" s="6">
        <v>-204.07</v>
      </c>
      <c r="C30" s="6">
        <v>443.07</v>
      </c>
      <c r="D30" s="1">
        <v>-19.57</v>
      </c>
      <c r="E30" s="6">
        <f t="shared" si="1"/>
        <v>-0.51999999999999957</v>
      </c>
    </row>
    <row r="31" spans="1:5" x14ac:dyDescent="0.25">
      <c r="A31" s="1" t="s">
        <v>204</v>
      </c>
      <c r="B31" s="6">
        <v>-163.81</v>
      </c>
      <c r="C31" s="6">
        <v>442.57</v>
      </c>
      <c r="D31" s="1">
        <v>-19.559999999999999</v>
      </c>
      <c r="E31" s="6">
        <f t="shared" si="1"/>
        <v>-0.50999999999999801</v>
      </c>
    </row>
    <row r="32" spans="1:5" x14ac:dyDescent="0.25">
      <c r="A32" s="1" t="s">
        <v>205</v>
      </c>
      <c r="B32" s="6">
        <v>-123.82</v>
      </c>
      <c r="C32" s="6">
        <v>442.89</v>
      </c>
      <c r="D32" s="1">
        <v>-19.47</v>
      </c>
      <c r="E32" s="6">
        <f t="shared" si="1"/>
        <v>-0.41999999999999815</v>
      </c>
    </row>
    <row r="33" spans="1:5" x14ac:dyDescent="0.25">
      <c r="A33" s="1" t="s">
        <v>206</v>
      </c>
      <c r="B33" s="6">
        <v>-83.35</v>
      </c>
      <c r="C33" s="6">
        <v>442.78</v>
      </c>
      <c r="D33" s="1">
        <v>-19.52</v>
      </c>
      <c r="E33" s="6">
        <f t="shared" si="1"/>
        <v>-0.46999999999999886</v>
      </c>
    </row>
    <row r="34" spans="1:5" x14ac:dyDescent="0.25">
      <c r="A34" s="1" t="s">
        <v>207</v>
      </c>
      <c r="B34" s="6">
        <v>-43.39</v>
      </c>
      <c r="C34" s="6">
        <v>442.57</v>
      </c>
      <c r="D34" s="1">
        <v>-19.52</v>
      </c>
      <c r="E34" s="6">
        <f t="shared" si="1"/>
        <v>-0.46999999999999886</v>
      </c>
    </row>
    <row r="35" spans="1:5" x14ac:dyDescent="0.25">
      <c r="A35" s="1" t="s">
        <v>208</v>
      </c>
      <c r="B35" s="6">
        <v>-3.08</v>
      </c>
      <c r="C35" s="6">
        <v>441.83</v>
      </c>
      <c r="D35" s="1">
        <v>-19.54</v>
      </c>
      <c r="E35" s="6">
        <f t="shared" si="1"/>
        <v>-0.48999999999999844</v>
      </c>
    </row>
    <row r="36" spans="1:5" x14ac:dyDescent="0.25">
      <c r="A36" s="1" t="s">
        <v>209</v>
      </c>
      <c r="B36" s="6">
        <v>37.270000000000003</v>
      </c>
      <c r="C36" s="6">
        <v>442.52</v>
      </c>
      <c r="D36" s="1">
        <v>-19.5</v>
      </c>
      <c r="E36" s="6">
        <f t="shared" si="1"/>
        <v>-0.44999999999999929</v>
      </c>
    </row>
    <row r="37" spans="1:5" x14ac:dyDescent="0.25">
      <c r="A37" s="1" t="s">
        <v>210</v>
      </c>
      <c r="B37" s="6">
        <v>77.23</v>
      </c>
      <c r="C37" s="6">
        <v>442.45</v>
      </c>
      <c r="D37" s="1">
        <v>-19.510000000000002</v>
      </c>
      <c r="E37" s="6">
        <f t="shared" si="1"/>
        <v>-0.46000000000000085</v>
      </c>
    </row>
    <row r="38" spans="1:5" x14ac:dyDescent="0.25">
      <c r="A38" s="1" t="s">
        <v>211</v>
      </c>
      <c r="B38" s="6">
        <v>117.63</v>
      </c>
      <c r="C38" s="6">
        <v>442.63</v>
      </c>
      <c r="D38" s="1">
        <v>-19.48</v>
      </c>
      <c r="E38" s="6">
        <f t="shared" si="1"/>
        <v>-0.42999999999999972</v>
      </c>
    </row>
    <row r="39" spans="1:5" x14ac:dyDescent="0.25">
      <c r="A39" s="1" t="s">
        <v>212</v>
      </c>
      <c r="B39" s="6">
        <v>157.46</v>
      </c>
      <c r="C39" s="6">
        <v>442.98</v>
      </c>
      <c r="D39" s="1">
        <v>-19.39</v>
      </c>
      <c r="E39" s="6">
        <f t="shared" si="1"/>
        <v>-0.33999999999999986</v>
      </c>
    </row>
    <row r="40" spans="1:5" x14ac:dyDescent="0.25">
      <c r="A40" s="1" t="s">
        <v>213</v>
      </c>
      <c r="B40" s="6">
        <v>197.35</v>
      </c>
      <c r="C40" s="6">
        <v>443.16</v>
      </c>
      <c r="D40" s="1">
        <v>-19.440000000000001</v>
      </c>
      <c r="E40" s="6">
        <f t="shared" si="1"/>
        <v>-0.39000000000000057</v>
      </c>
    </row>
    <row r="41" spans="1:5" x14ac:dyDescent="0.25">
      <c r="A41" s="1" t="s">
        <v>214</v>
      </c>
      <c r="B41" s="6">
        <v>237.71</v>
      </c>
      <c r="C41" s="6">
        <v>443.26</v>
      </c>
      <c r="D41" s="1">
        <v>-19.559999999999999</v>
      </c>
      <c r="E41" s="6">
        <f t="shared" si="1"/>
        <v>-0.50999999999999801</v>
      </c>
    </row>
    <row r="42" spans="1:5" x14ac:dyDescent="0.25">
      <c r="A42" s="1" t="s">
        <v>215</v>
      </c>
      <c r="B42" s="6">
        <v>277.57</v>
      </c>
      <c r="C42" s="6">
        <v>443.37</v>
      </c>
      <c r="D42" s="1">
        <v>-19.559999999999999</v>
      </c>
      <c r="E42" s="6">
        <f t="shared" si="1"/>
        <v>-0.50999999999999801</v>
      </c>
    </row>
    <row r="43" spans="1:5" x14ac:dyDescent="0.25">
      <c r="A43" s="1" t="s">
        <v>216</v>
      </c>
      <c r="B43" s="6">
        <v>318.04000000000002</v>
      </c>
      <c r="C43" s="6">
        <v>443.45</v>
      </c>
      <c r="D43" s="1">
        <v>-19.47</v>
      </c>
      <c r="E43" s="6">
        <f t="shared" si="1"/>
        <v>-0.41999999999999815</v>
      </c>
    </row>
    <row r="44" spans="1:5" x14ac:dyDescent="0.25">
      <c r="A44" s="1" t="s">
        <v>217</v>
      </c>
      <c r="B44" s="6">
        <v>358.33</v>
      </c>
      <c r="C44" s="6">
        <v>443.64</v>
      </c>
      <c r="D44" s="1">
        <v>-19.53</v>
      </c>
      <c r="E44" s="6">
        <f t="shared" si="1"/>
        <v>-0.48000000000000043</v>
      </c>
    </row>
    <row r="45" spans="1:5" x14ac:dyDescent="0.25">
      <c r="A45" s="1" t="s">
        <v>218</v>
      </c>
      <c r="B45" s="6">
        <v>398.42</v>
      </c>
      <c r="C45" s="6">
        <v>443.22</v>
      </c>
      <c r="D45" s="1">
        <v>-19.53</v>
      </c>
      <c r="E45" s="6">
        <f t="shared" si="1"/>
        <v>-0.48000000000000043</v>
      </c>
    </row>
    <row r="46" spans="1:5" x14ac:dyDescent="0.25">
      <c r="E46" s="20"/>
    </row>
    <row r="47" spans="1:5" x14ac:dyDescent="0.25">
      <c r="A47" s="1" t="s">
        <v>0</v>
      </c>
      <c r="B47" s="2" t="s">
        <v>1</v>
      </c>
      <c r="C47" s="2" t="s">
        <v>2</v>
      </c>
      <c r="D47" s="2" t="s">
        <v>3</v>
      </c>
      <c r="E47" s="22" t="s">
        <v>309</v>
      </c>
    </row>
    <row r="48" spans="1:5" x14ac:dyDescent="0.25">
      <c r="A48" s="1" t="s">
        <v>219</v>
      </c>
      <c r="B48" s="6">
        <v>438.5</v>
      </c>
      <c r="C48" s="6">
        <v>-400.21</v>
      </c>
      <c r="D48" s="1">
        <v>-18.25</v>
      </c>
      <c r="E48" s="6">
        <f>D48+19.05</f>
        <v>0.80000000000000071</v>
      </c>
    </row>
    <row r="49" spans="1:5" x14ac:dyDescent="0.25">
      <c r="A49" s="1" t="s">
        <v>220</v>
      </c>
      <c r="B49" s="6">
        <v>438.91</v>
      </c>
      <c r="C49" s="6">
        <v>-360.26</v>
      </c>
      <c r="D49" s="1">
        <v>-17.77</v>
      </c>
      <c r="E49" s="6">
        <f t="shared" ref="E49:E68" si="2">D49+19.05</f>
        <v>1.2800000000000011</v>
      </c>
    </row>
    <row r="50" spans="1:5" x14ac:dyDescent="0.25">
      <c r="A50" s="1" t="s">
        <v>221</v>
      </c>
      <c r="B50" s="6">
        <v>438.76</v>
      </c>
      <c r="C50" s="6">
        <v>-320.01</v>
      </c>
      <c r="D50" s="1">
        <v>-18.059999999999999</v>
      </c>
      <c r="E50" s="6">
        <f t="shared" si="2"/>
        <v>0.99000000000000199</v>
      </c>
    </row>
    <row r="51" spans="1:5" x14ac:dyDescent="0.25">
      <c r="A51" s="1" t="s">
        <v>222</v>
      </c>
      <c r="B51" s="6">
        <v>438.67</v>
      </c>
      <c r="C51" s="6">
        <v>-279.97000000000003</v>
      </c>
      <c r="D51" s="1">
        <v>-17.510000000000002</v>
      </c>
      <c r="E51" s="6">
        <f t="shared" si="2"/>
        <v>1.5399999999999991</v>
      </c>
    </row>
    <row r="52" spans="1:5" x14ac:dyDescent="0.25">
      <c r="A52" s="1" t="s">
        <v>223</v>
      </c>
      <c r="B52" s="6">
        <v>438.5</v>
      </c>
      <c r="C52" s="6">
        <v>-239.69</v>
      </c>
      <c r="D52" s="1">
        <v>-17.28</v>
      </c>
      <c r="E52" s="6">
        <f t="shared" si="2"/>
        <v>1.7699999999999996</v>
      </c>
    </row>
    <row r="53" spans="1:5" x14ac:dyDescent="0.25">
      <c r="A53" s="1" t="s">
        <v>224</v>
      </c>
      <c r="B53" s="6">
        <v>438.25</v>
      </c>
      <c r="C53" s="6">
        <v>-199.63</v>
      </c>
      <c r="D53" s="1">
        <v>-17.21</v>
      </c>
      <c r="E53" s="6">
        <f t="shared" si="2"/>
        <v>1.8399999999999999</v>
      </c>
    </row>
    <row r="54" spans="1:5" x14ac:dyDescent="0.25">
      <c r="A54" s="1" t="s">
        <v>225</v>
      </c>
      <c r="B54" s="6">
        <v>438.07</v>
      </c>
      <c r="C54" s="6">
        <v>-159.29</v>
      </c>
      <c r="D54" s="1">
        <v>-17.29</v>
      </c>
      <c r="E54" s="6">
        <f t="shared" si="2"/>
        <v>1.7600000000000016</v>
      </c>
    </row>
    <row r="55" spans="1:5" x14ac:dyDescent="0.25">
      <c r="A55" s="1" t="s">
        <v>226</v>
      </c>
      <c r="B55" s="6">
        <v>438.02</v>
      </c>
      <c r="C55" s="6">
        <v>-118.94</v>
      </c>
      <c r="D55" s="1">
        <v>-17.43</v>
      </c>
      <c r="E55" s="6">
        <f t="shared" si="2"/>
        <v>1.620000000000001</v>
      </c>
    </row>
    <row r="56" spans="1:5" x14ac:dyDescent="0.25">
      <c r="A56" s="1" t="s">
        <v>227</v>
      </c>
      <c r="B56" s="6">
        <v>438.1</v>
      </c>
      <c r="C56" s="6">
        <v>-78.930000000000007</v>
      </c>
      <c r="D56" s="1">
        <v>-17.34</v>
      </c>
      <c r="E56" s="6">
        <f t="shared" si="2"/>
        <v>1.7100000000000009</v>
      </c>
    </row>
    <row r="57" spans="1:5" x14ac:dyDescent="0.25">
      <c r="A57" s="1" t="s">
        <v>228</v>
      </c>
      <c r="B57" s="6">
        <v>437.83</v>
      </c>
      <c r="C57" s="6">
        <v>-39.1</v>
      </c>
      <c r="D57" s="1">
        <v>-17.670000000000002</v>
      </c>
      <c r="E57" s="6">
        <f t="shared" si="2"/>
        <v>1.379999999999999</v>
      </c>
    </row>
    <row r="58" spans="1:5" x14ac:dyDescent="0.25">
      <c r="A58" s="1" t="s">
        <v>229</v>
      </c>
      <c r="B58" s="6">
        <v>437.57</v>
      </c>
      <c r="C58" s="6">
        <v>1.24</v>
      </c>
      <c r="D58" s="1">
        <v>-17.36</v>
      </c>
      <c r="E58" s="6">
        <f t="shared" si="2"/>
        <v>1.6900000000000013</v>
      </c>
    </row>
    <row r="59" spans="1:5" x14ac:dyDescent="0.25">
      <c r="A59" s="1" t="s">
        <v>230</v>
      </c>
      <c r="B59" s="6">
        <v>437.42</v>
      </c>
      <c r="C59" s="6">
        <v>41.48</v>
      </c>
      <c r="D59" s="1">
        <v>-16.600000000000001</v>
      </c>
      <c r="E59" s="6">
        <f t="shared" si="2"/>
        <v>2.4499999999999993</v>
      </c>
    </row>
    <row r="60" spans="1:5" x14ac:dyDescent="0.25">
      <c r="A60" s="1" t="s">
        <v>231</v>
      </c>
      <c r="B60" s="6">
        <v>437.42</v>
      </c>
      <c r="C60" s="6">
        <v>81.5</v>
      </c>
      <c r="D60" s="1">
        <v>-16.82</v>
      </c>
      <c r="E60" s="6">
        <f t="shared" si="2"/>
        <v>2.2300000000000004</v>
      </c>
    </row>
    <row r="61" spans="1:5" x14ac:dyDescent="0.25">
      <c r="A61" s="1" t="s">
        <v>232</v>
      </c>
      <c r="B61" s="6">
        <v>437.81</v>
      </c>
      <c r="C61" s="6">
        <v>121.59</v>
      </c>
      <c r="D61" s="1">
        <v>-17.260000000000002</v>
      </c>
      <c r="E61" s="6">
        <f t="shared" si="2"/>
        <v>1.7899999999999991</v>
      </c>
    </row>
    <row r="62" spans="1:5" x14ac:dyDescent="0.25">
      <c r="A62" s="1" t="s">
        <v>233</v>
      </c>
      <c r="B62" s="6">
        <v>437.75</v>
      </c>
      <c r="C62" s="6">
        <v>161.88999999999999</v>
      </c>
      <c r="D62" s="1">
        <v>-17.82</v>
      </c>
      <c r="E62" s="6">
        <f t="shared" si="2"/>
        <v>1.2300000000000004</v>
      </c>
    </row>
    <row r="63" spans="1:5" x14ac:dyDescent="0.25">
      <c r="A63" s="1" t="s">
        <v>234</v>
      </c>
      <c r="B63" s="6">
        <v>437.55</v>
      </c>
      <c r="C63" s="6">
        <v>201.91</v>
      </c>
      <c r="D63" s="1">
        <v>-16.96</v>
      </c>
      <c r="E63" s="6">
        <f t="shared" si="2"/>
        <v>2.09</v>
      </c>
    </row>
    <row r="64" spans="1:5" x14ac:dyDescent="0.25">
      <c r="A64" s="1" t="s">
        <v>235</v>
      </c>
      <c r="B64" s="6">
        <v>437.96</v>
      </c>
      <c r="C64" s="6">
        <v>242.09</v>
      </c>
      <c r="D64" s="1">
        <v>-17.41</v>
      </c>
      <c r="E64" s="6">
        <f t="shared" si="2"/>
        <v>1.6400000000000006</v>
      </c>
    </row>
    <row r="65" spans="1:5" x14ac:dyDescent="0.25">
      <c r="A65" s="1" t="s">
        <v>236</v>
      </c>
      <c r="B65" s="6">
        <v>437.66</v>
      </c>
      <c r="C65" s="6">
        <v>282.25</v>
      </c>
      <c r="D65" s="1">
        <v>-17.489999999999998</v>
      </c>
      <c r="E65" s="6">
        <f t="shared" si="2"/>
        <v>1.5600000000000023</v>
      </c>
    </row>
    <row r="66" spans="1:5" x14ac:dyDescent="0.25">
      <c r="A66" s="1" t="s">
        <v>237</v>
      </c>
      <c r="B66" s="6">
        <v>438.43</v>
      </c>
      <c r="C66" s="6">
        <v>322.45999999999998</v>
      </c>
      <c r="D66" s="1">
        <v>-18.899999999999999</v>
      </c>
      <c r="E66" s="6">
        <f t="shared" si="2"/>
        <v>0.15000000000000213</v>
      </c>
    </row>
    <row r="67" spans="1:5" x14ac:dyDescent="0.25">
      <c r="A67" s="1" t="s">
        <v>238</v>
      </c>
      <c r="B67" s="6">
        <v>438.8</v>
      </c>
      <c r="C67" s="6">
        <v>362.72</v>
      </c>
      <c r="D67" s="1">
        <v>-18.989999999999998</v>
      </c>
      <c r="E67" s="6">
        <f t="shared" si="2"/>
        <v>6.0000000000002274E-2</v>
      </c>
    </row>
    <row r="68" spans="1:5" x14ac:dyDescent="0.25">
      <c r="A68" s="1" t="s">
        <v>239</v>
      </c>
      <c r="B68" s="6">
        <v>438.49</v>
      </c>
      <c r="C68" s="6">
        <v>402.57</v>
      </c>
      <c r="D68" s="1">
        <v>-18.79</v>
      </c>
      <c r="E68" s="6">
        <f t="shared" si="2"/>
        <v>0.26000000000000156</v>
      </c>
    </row>
    <row r="69" spans="1:5" x14ac:dyDescent="0.25">
      <c r="E69" s="20"/>
    </row>
    <row r="70" spans="1:5" x14ac:dyDescent="0.25">
      <c r="A70" s="1" t="s">
        <v>0</v>
      </c>
      <c r="B70" s="2" t="s">
        <v>1</v>
      </c>
      <c r="C70" s="2" t="s">
        <v>2</v>
      </c>
      <c r="D70" s="2" t="s">
        <v>3</v>
      </c>
      <c r="E70" s="22" t="s">
        <v>309</v>
      </c>
    </row>
    <row r="71" spans="1:5" x14ac:dyDescent="0.25">
      <c r="A71" s="1" t="s">
        <v>240</v>
      </c>
      <c r="B71" s="6">
        <v>-437.85</v>
      </c>
      <c r="C71" s="6">
        <v>-406.42</v>
      </c>
      <c r="D71" s="1">
        <v>-18.16</v>
      </c>
      <c r="E71" s="6">
        <f>D71+19.05</f>
        <v>0.89000000000000057</v>
      </c>
    </row>
    <row r="72" spans="1:5" x14ac:dyDescent="0.25">
      <c r="A72" s="1" t="s">
        <v>241</v>
      </c>
      <c r="B72" s="6">
        <v>-438.47</v>
      </c>
      <c r="C72" s="6">
        <v>-366.09</v>
      </c>
      <c r="D72" s="1">
        <v>-17.72</v>
      </c>
      <c r="E72" s="6">
        <f t="shared" ref="E72:E91" si="3">D72+19.05</f>
        <v>1.3300000000000018</v>
      </c>
    </row>
    <row r="73" spans="1:5" x14ac:dyDescent="0.25">
      <c r="A73" s="1" t="s">
        <v>242</v>
      </c>
      <c r="B73" s="6">
        <v>-437.79</v>
      </c>
      <c r="C73" s="6">
        <v>-325.95999999999998</v>
      </c>
      <c r="D73" s="1">
        <v>-17.82</v>
      </c>
      <c r="E73" s="6">
        <f t="shared" si="3"/>
        <v>1.2300000000000004</v>
      </c>
    </row>
    <row r="74" spans="1:5" x14ac:dyDescent="0.25">
      <c r="A74" s="1" t="s">
        <v>243</v>
      </c>
      <c r="B74" s="6">
        <v>-438.35</v>
      </c>
      <c r="C74" s="6">
        <v>-285.91000000000003</v>
      </c>
      <c r="D74" s="1">
        <v>-18.260000000000002</v>
      </c>
      <c r="E74" s="6">
        <f t="shared" si="3"/>
        <v>0.78999999999999915</v>
      </c>
    </row>
    <row r="75" spans="1:5" x14ac:dyDescent="0.25">
      <c r="A75" s="1" t="s">
        <v>244</v>
      </c>
      <c r="B75" s="6">
        <v>-438.48</v>
      </c>
      <c r="C75" s="6">
        <v>-245.69</v>
      </c>
      <c r="D75" s="1">
        <v>-17.34</v>
      </c>
      <c r="E75" s="6">
        <f t="shared" si="3"/>
        <v>1.7100000000000009</v>
      </c>
    </row>
    <row r="76" spans="1:5" x14ac:dyDescent="0.25">
      <c r="A76" s="1" t="s">
        <v>245</v>
      </c>
      <c r="B76" s="6">
        <v>-438.78</v>
      </c>
      <c r="C76" s="6">
        <v>-205.29</v>
      </c>
      <c r="D76" s="1">
        <v>-17.059999999999999</v>
      </c>
      <c r="E76" s="6">
        <f t="shared" si="3"/>
        <v>1.990000000000002</v>
      </c>
    </row>
    <row r="77" spans="1:5" x14ac:dyDescent="0.25">
      <c r="A77" s="1" t="s">
        <v>246</v>
      </c>
      <c r="B77" s="6">
        <v>-438.87</v>
      </c>
      <c r="C77" s="6">
        <v>-165.28</v>
      </c>
      <c r="D77" s="1">
        <v>-16.79</v>
      </c>
      <c r="E77" s="6">
        <f t="shared" si="3"/>
        <v>2.2600000000000016</v>
      </c>
    </row>
    <row r="78" spans="1:5" x14ac:dyDescent="0.25">
      <c r="A78" s="1" t="s">
        <v>247</v>
      </c>
      <c r="B78" s="6">
        <v>-438.59</v>
      </c>
      <c r="C78" s="6">
        <v>-124.98</v>
      </c>
      <c r="D78" s="1">
        <v>-16.63</v>
      </c>
      <c r="E78" s="6">
        <f t="shared" si="3"/>
        <v>2.4200000000000017</v>
      </c>
    </row>
    <row r="79" spans="1:5" x14ac:dyDescent="0.25">
      <c r="A79" s="1" t="s">
        <v>248</v>
      </c>
      <c r="B79" s="6">
        <v>-438.52</v>
      </c>
      <c r="C79" s="6">
        <v>-85.06</v>
      </c>
      <c r="D79" s="1">
        <v>-16.100000000000001</v>
      </c>
      <c r="E79" s="6">
        <f t="shared" si="3"/>
        <v>2.9499999999999993</v>
      </c>
    </row>
    <row r="80" spans="1:5" x14ac:dyDescent="0.25">
      <c r="A80" s="1" t="s">
        <v>249</v>
      </c>
      <c r="B80" s="6">
        <v>-438.63</v>
      </c>
      <c r="C80" s="6">
        <v>-45.04</v>
      </c>
      <c r="D80" s="1">
        <v>-17.28</v>
      </c>
      <c r="E80" s="6">
        <f t="shared" si="3"/>
        <v>1.7699999999999996</v>
      </c>
    </row>
    <row r="81" spans="1:5" x14ac:dyDescent="0.25">
      <c r="A81" s="1" t="s">
        <v>250</v>
      </c>
      <c r="B81" s="6">
        <v>-438.95</v>
      </c>
      <c r="C81" s="6">
        <v>-4.5599999999999996</v>
      </c>
      <c r="D81" s="1">
        <v>-17.600000000000001</v>
      </c>
      <c r="E81" s="6">
        <f t="shared" si="3"/>
        <v>1.4499999999999993</v>
      </c>
    </row>
    <row r="82" spans="1:5" x14ac:dyDescent="0.25">
      <c r="A82" s="1" t="s">
        <v>251</v>
      </c>
      <c r="B82" s="6">
        <v>-438.6</v>
      </c>
      <c r="C82" s="6">
        <v>35.369999999999997</v>
      </c>
      <c r="D82" s="1">
        <v>-18.100000000000001</v>
      </c>
      <c r="E82" s="6">
        <f t="shared" si="3"/>
        <v>0.94999999999999929</v>
      </c>
    </row>
    <row r="83" spans="1:5" x14ac:dyDescent="0.25">
      <c r="A83" s="1" t="s">
        <v>252</v>
      </c>
      <c r="B83" s="6">
        <v>-438.95</v>
      </c>
      <c r="C83" s="6">
        <v>75.56</v>
      </c>
      <c r="D83" s="1">
        <v>-18.600000000000001</v>
      </c>
      <c r="E83" s="6">
        <f t="shared" si="3"/>
        <v>0.44999999999999929</v>
      </c>
    </row>
    <row r="84" spans="1:5" x14ac:dyDescent="0.25">
      <c r="A84" s="1" t="s">
        <v>253</v>
      </c>
      <c r="B84" s="6">
        <v>-438.74</v>
      </c>
      <c r="C84" s="6">
        <v>115.58</v>
      </c>
      <c r="D84" s="1">
        <v>-18.149999999999999</v>
      </c>
      <c r="E84" s="6">
        <f t="shared" si="3"/>
        <v>0.90000000000000213</v>
      </c>
    </row>
    <row r="85" spans="1:5" x14ac:dyDescent="0.25">
      <c r="A85" s="1" t="s">
        <v>254</v>
      </c>
      <c r="B85" s="6">
        <v>-438.37</v>
      </c>
      <c r="C85" s="6">
        <v>155.94999999999999</v>
      </c>
      <c r="D85" s="1">
        <v>-18.12</v>
      </c>
      <c r="E85" s="6">
        <f t="shared" si="3"/>
        <v>0.92999999999999972</v>
      </c>
    </row>
    <row r="86" spans="1:5" x14ac:dyDescent="0.25">
      <c r="A86" s="1" t="s">
        <v>255</v>
      </c>
      <c r="B86" s="6">
        <v>-438.35</v>
      </c>
      <c r="C86" s="6">
        <v>196.24</v>
      </c>
      <c r="D86" s="1">
        <v>-18.2</v>
      </c>
      <c r="E86" s="6">
        <f t="shared" si="3"/>
        <v>0.85000000000000142</v>
      </c>
    </row>
    <row r="87" spans="1:5" x14ac:dyDescent="0.25">
      <c r="A87" s="1" t="s">
        <v>256</v>
      </c>
      <c r="B87" s="6">
        <v>-438.63</v>
      </c>
      <c r="C87" s="6">
        <v>236.46</v>
      </c>
      <c r="D87" s="1">
        <v>-17.63</v>
      </c>
      <c r="E87" s="6">
        <f t="shared" si="3"/>
        <v>1.4200000000000017</v>
      </c>
    </row>
    <row r="88" spans="1:5" x14ac:dyDescent="0.25">
      <c r="A88" s="1" t="s">
        <v>257</v>
      </c>
      <c r="B88" s="6">
        <v>-438.15</v>
      </c>
      <c r="C88" s="6">
        <v>276.61</v>
      </c>
      <c r="D88" s="1">
        <v>-17.7</v>
      </c>
      <c r="E88" s="6">
        <f t="shared" si="3"/>
        <v>1.3500000000000014</v>
      </c>
    </row>
    <row r="89" spans="1:5" x14ac:dyDescent="0.25">
      <c r="A89" s="1" t="s">
        <v>258</v>
      </c>
      <c r="B89" s="6">
        <v>-438.37</v>
      </c>
      <c r="C89" s="6">
        <v>317.02</v>
      </c>
      <c r="D89" s="1">
        <v>-19.18</v>
      </c>
      <c r="E89" s="6">
        <f t="shared" si="3"/>
        <v>-0.12999999999999901</v>
      </c>
    </row>
    <row r="90" spans="1:5" x14ac:dyDescent="0.25">
      <c r="A90" s="1" t="s">
        <v>259</v>
      </c>
      <c r="B90" s="6">
        <v>-438.03</v>
      </c>
      <c r="C90" s="6">
        <v>358.03</v>
      </c>
      <c r="D90" s="1">
        <v>-19.09</v>
      </c>
      <c r="E90" s="6">
        <f t="shared" si="3"/>
        <v>-3.9999999999999147E-2</v>
      </c>
    </row>
    <row r="91" spans="1:5" x14ac:dyDescent="0.25">
      <c r="A91" s="1" t="s">
        <v>260</v>
      </c>
      <c r="B91" s="6">
        <v>-438.11</v>
      </c>
      <c r="C91" s="6">
        <v>399.16</v>
      </c>
      <c r="D91" s="1">
        <v>-18.79</v>
      </c>
      <c r="E91" s="6">
        <f t="shared" si="3"/>
        <v>0.26000000000000156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JLAB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Mares</dc:creator>
  <cp:lastModifiedBy>Robert Mares</cp:lastModifiedBy>
  <cp:lastPrinted>2023-10-17T12:25:28Z</cp:lastPrinted>
  <dcterms:created xsi:type="dcterms:W3CDTF">2023-08-21T18:09:23Z</dcterms:created>
  <dcterms:modified xsi:type="dcterms:W3CDTF">2023-10-27T14:59:31Z</dcterms:modified>
</cp:coreProperties>
</file>