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\OneDrive\Documents\UNCW\JLAB\"/>
    </mc:Choice>
  </mc:AlternateContent>
  <xr:revisionPtr revIDLastSave="0" documentId="8_{4F014D01-63CE-478A-8843-69B69B91ABED}" xr6:coauthVersionLast="47" xr6:coauthVersionMax="47" xr10:uidLastSave="{00000000-0000-0000-0000-000000000000}"/>
  <bookViews>
    <workbookView xWindow="-108" yWindow="-108" windowWidth="27288" windowHeight="18264" xr2:uid="{E5020C32-9AB3-4B64-BD5E-09E399B5359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B31" i="1"/>
  <c r="B7" i="1"/>
  <c r="D29" i="1"/>
  <c r="B29" i="1"/>
  <c r="F21" i="1"/>
  <c r="D21" i="1"/>
  <c r="B21" i="1"/>
  <c r="F14" i="1"/>
  <c r="D14" i="1"/>
  <c r="B14" i="1"/>
  <c r="F7" i="1"/>
  <c r="D7" i="1"/>
  <c r="B33" i="1" l="1"/>
  <c r="B34" i="1"/>
</calcChain>
</file>

<file path=xl/sharedStrings.xml><?xml version="1.0" encoding="utf-8"?>
<sst xmlns="http://schemas.openxmlformats.org/spreadsheetml/2006/main" count="96" uniqueCount="87">
  <si>
    <t>Shelf N3</t>
  </si>
  <si>
    <t>Both</t>
  </si>
  <si>
    <t>Shelf 4</t>
  </si>
  <si>
    <t>Crytur</t>
  </si>
  <si>
    <t>Shelf 5</t>
  </si>
  <si>
    <t>3-A (Sicca)</t>
  </si>
  <si>
    <t>4-A</t>
  </si>
  <si>
    <t>5-A</t>
  </si>
  <si>
    <t>3-B</t>
  </si>
  <si>
    <t>4-B</t>
  </si>
  <si>
    <t>5-B</t>
  </si>
  <si>
    <t>3-C (Crytur)</t>
  </si>
  <si>
    <t>4-C</t>
  </si>
  <si>
    <t>5-C</t>
  </si>
  <si>
    <t>3-D</t>
  </si>
  <si>
    <t>4-D</t>
  </si>
  <si>
    <t>5-D</t>
  </si>
  <si>
    <t>3-E</t>
  </si>
  <si>
    <t>4-E</t>
  </si>
  <si>
    <t>5-E</t>
  </si>
  <si>
    <t>Shelf N3 Total</t>
  </si>
  <si>
    <t>Shelf 4 Total</t>
  </si>
  <si>
    <t>Shelf 5 Total</t>
  </si>
  <si>
    <t>Shelf 6</t>
  </si>
  <si>
    <t>Shelf 7</t>
  </si>
  <si>
    <t>Shelf 8</t>
  </si>
  <si>
    <t>Sicca</t>
  </si>
  <si>
    <t>6-A</t>
  </si>
  <si>
    <t>7-A</t>
  </si>
  <si>
    <t>8-A</t>
  </si>
  <si>
    <t>6-B</t>
  </si>
  <si>
    <t>7-B</t>
  </si>
  <si>
    <t>8-B</t>
  </si>
  <si>
    <t>6-C</t>
  </si>
  <si>
    <t>7-C</t>
  </si>
  <si>
    <t>8-C</t>
  </si>
  <si>
    <t>6-D</t>
  </si>
  <si>
    <t>7-D</t>
  </si>
  <si>
    <t>8-D</t>
  </si>
  <si>
    <t>6-E</t>
  </si>
  <si>
    <t>7-E</t>
  </si>
  <si>
    <t>8-E</t>
  </si>
  <si>
    <t>Shelf 6 Total</t>
  </si>
  <si>
    <t>Shelf 7 Total</t>
  </si>
  <si>
    <t>Shelf 8 Total</t>
  </si>
  <si>
    <t xml:space="preserve">Cabinet S7 </t>
  </si>
  <si>
    <t>Cabinet S8 (Room 108)</t>
  </si>
  <si>
    <t>Cabinet S9</t>
  </si>
  <si>
    <t>S7-A</t>
  </si>
  <si>
    <t>S8-A</t>
  </si>
  <si>
    <t>S9-A</t>
  </si>
  <si>
    <t>S7-B</t>
  </si>
  <si>
    <t>S8-B</t>
  </si>
  <si>
    <t>S9-B</t>
  </si>
  <si>
    <t>S7-C</t>
  </si>
  <si>
    <t>S8-C</t>
  </si>
  <si>
    <t>S9-C</t>
  </si>
  <si>
    <t>S7-D</t>
  </si>
  <si>
    <t>S8-D</t>
  </si>
  <si>
    <t>S9-D</t>
  </si>
  <si>
    <t>S7-E</t>
  </si>
  <si>
    <t>S8-E</t>
  </si>
  <si>
    <t>S9-E</t>
  </si>
  <si>
    <t>S7 Total</t>
  </si>
  <si>
    <t>S8 Total</t>
  </si>
  <si>
    <t>S9 Total</t>
  </si>
  <si>
    <t>Room 108 Shelves</t>
  </si>
  <si>
    <t>Right Shelf</t>
  </si>
  <si>
    <t>Left Shelf</t>
  </si>
  <si>
    <t>Additonal</t>
  </si>
  <si>
    <t>R-A</t>
  </si>
  <si>
    <t>L-A</t>
  </si>
  <si>
    <t>"Iffy" Crystals (N3E)</t>
  </si>
  <si>
    <t>R-B</t>
  </si>
  <si>
    <t>L-B</t>
  </si>
  <si>
    <t>Unassembled Crystals</t>
  </si>
  <si>
    <t>R-C</t>
  </si>
  <si>
    <t>L-C</t>
  </si>
  <si>
    <t>R-D</t>
  </si>
  <si>
    <t>L-D</t>
  </si>
  <si>
    <t>R-E</t>
  </si>
  <si>
    <t>L-E</t>
  </si>
  <si>
    <t>Total</t>
  </si>
  <si>
    <t>Grand Total</t>
  </si>
  <si>
    <t>Total Modules</t>
  </si>
  <si>
    <t>Crytur Total</t>
  </si>
  <si>
    <t>Sicca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</si>
</sst>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2" borderId="4" xfId="0" applyFont="1" applyFill="1" applyBorder="1"/>
    <xf numFmtId="0" fontId="1" fillId="2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A62A8-9590-4CF0-AC4A-26ACF639DB07}">
  <dimension ref="A1:G35"/>
  <sheetViews>
    <sheetView tabSelected="1" workbookViewId="0">
      <selection activeCell="B34" sqref="B34"/>
    </sheetView>
  </sheetViews>
  <sheetFormatPr defaultRowHeight="14.45"/>
  <cols>
    <col min="1" max="1" width="17.85546875" customWidth="1"/>
    <col min="3" max="3" width="17.7109375" customWidth="1"/>
    <col min="5" max="5" width="17.7109375" customWidth="1"/>
    <col min="8" max="8" width="17.7109375" customWidth="1"/>
    <col min="12" max="12" width="19.28515625" customWidth="1"/>
  </cols>
  <sheetData>
    <row r="1" spans="1:7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3</v>
      </c>
      <c r="G1" s="2"/>
    </row>
    <row r="2" spans="1:7">
      <c r="A2" s="6" t="s">
        <v>5</v>
      </c>
      <c r="B2" s="7">
        <v>13</v>
      </c>
      <c r="C2" s="6" t="s">
        <v>6</v>
      </c>
      <c r="D2" s="7">
        <v>31</v>
      </c>
      <c r="E2" s="6" t="s">
        <v>7</v>
      </c>
      <c r="F2" s="7">
        <v>33</v>
      </c>
      <c r="G2" s="2"/>
    </row>
    <row r="3" spans="1:7">
      <c r="A3" s="6" t="s">
        <v>8</v>
      </c>
      <c r="B3" s="7">
        <v>0</v>
      </c>
      <c r="C3" s="6" t="s">
        <v>9</v>
      </c>
      <c r="D3" s="7">
        <v>34</v>
      </c>
      <c r="E3" s="6" t="s">
        <v>10</v>
      </c>
      <c r="F3" s="7">
        <v>34</v>
      </c>
      <c r="G3" s="2"/>
    </row>
    <row r="4" spans="1:7">
      <c r="A4" s="6" t="s">
        <v>11</v>
      </c>
      <c r="B4" s="7">
        <v>41</v>
      </c>
      <c r="C4" s="6" t="s">
        <v>12</v>
      </c>
      <c r="D4" s="7">
        <v>32</v>
      </c>
      <c r="E4" s="6" t="s">
        <v>13</v>
      </c>
      <c r="F4" s="7">
        <v>37</v>
      </c>
      <c r="G4" s="2"/>
    </row>
    <row r="5" spans="1:7">
      <c r="A5" s="6" t="s">
        <v>14</v>
      </c>
      <c r="B5" s="7">
        <v>0</v>
      </c>
      <c r="C5" s="6" t="s">
        <v>15</v>
      </c>
      <c r="D5" s="7">
        <v>32</v>
      </c>
      <c r="E5" s="6" t="s">
        <v>16</v>
      </c>
      <c r="F5" s="7">
        <v>40</v>
      </c>
      <c r="G5" s="2"/>
    </row>
    <row r="6" spans="1:7">
      <c r="A6" s="6" t="s">
        <v>17</v>
      </c>
      <c r="B6" s="7">
        <v>0</v>
      </c>
      <c r="C6" s="6" t="s">
        <v>18</v>
      </c>
      <c r="D6" s="7">
        <v>32</v>
      </c>
      <c r="E6" s="6" t="s">
        <v>19</v>
      </c>
      <c r="F6" s="7">
        <v>39</v>
      </c>
      <c r="G6" s="2"/>
    </row>
    <row r="7" spans="1:7" ht="15" thickBot="1">
      <c r="A7" s="8" t="s">
        <v>20</v>
      </c>
      <c r="B7" s="12">
        <f>SUM(B2:B6)</f>
        <v>54</v>
      </c>
      <c r="C7" s="8" t="s">
        <v>21</v>
      </c>
      <c r="D7" s="12">
        <f>SUM(D2:D6)</f>
        <v>161</v>
      </c>
      <c r="E7" s="8" t="s">
        <v>22</v>
      </c>
      <c r="F7" s="12">
        <f>SUM(F2:F6)</f>
        <v>183</v>
      </c>
      <c r="G7" s="2"/>
    </row>
    <row r="8" spans="1:7">
      <c r="A8" s="4" t="s">
        <v>23</v>
      </c>
      <c r="B8" s="5" t="s">
        <v>3</v>
      </c>
      <c r="C8" s="4" t="s">
        <v>24</v>
      </c>
      <c r="D8" s="5" t="s">
        <v>3</v>
      </c>
      <c r="E8" s="4" t="s">
        <v>25</v>
      </c>
      <c r="F8" s="5" t="s">
        <v>26</v>
      </c>
      <c r="G8" s="2"/>
    </row>
    <row r="9" spans="1:7">
      <c r="A9" s="6" t="s">
        <v>27</v>
      </c>
      <c r="B9" s="7">
        <v>29</v>
      </c>
      <c r="C9" s="6" t="s">
        <v>28</v>
      </c>
      <c r="D9" s="7">
        <v>34</v>
      </c>
      <c r="E9" s="6" t="s">
        <v>29</v>
      </c>
      <c r="F9" s="7">
        <v>37</v>
      </c>
      <c r="G9" s="2"/>
    </row>
    <row r="10" spans="1:7">
      <c r="A10" s="6" t="s">
        <v>30</v>
      </c>
      <c r="B10" s="7">
        <v>32</v>
      </c>
      <c r="C10" s="6" t="s">
        <v>31</v>
      </c>
      <c r="D10" s="7">
        <v>30</v>
      </c>
      <c r="E10" s="6" t="s">
        <v>32</v>
      </c>
      <c r="F10" s="7">
        <v>32</v>
      </c>
      <c r="G10" s="2"/>
    </row>
    <row r="11" spans="1:7">
      <c r="A11" s="6" t="s">
        <v>33</v>
      </c>
      <c r="B11" s="7">
        <v>34</v>
      </c>
      <c r="C11" s="6" t="s">
        <v>34</v>
      </c>
      <c r="D11" s="7">
        <v>35</v>
      </c>
      <c r="E11" s="6" t="s">
        <v>35</v>
      </c>
      <c r="F11" s="7">
        <v>32</v>
      </c>
      <c r="G11" s="2"/>
    </row>
    <row r="12" spans="1:7">
      <c r="A12" s="6" t="s">
        <v>36</v>
      </c>
      <c r="B12" s="7">
        <v>33</v>
      </c>
      <c r="C12" s="6" t="s">
        <v>37</v>
      </c>
      <c r="D12" s="7">
        <v>32</v>
      </c>
      <c r="E12" s="6" t="s">
        <v>38</v>
      </c>
      <c r="F12" s="7">
        <v>34</v>
      </c>
      <c r="G12" s="2"/>
    </row>
    <row r="13" spans="1:7">
      <c r="A13" s="6" t="s">
        <v>39</v>
      </c>
      <c r="B13" s="7">
        <v>34</v>
      </c>
      <c r="C13" s="6" t="s">
        <v>40</v>
      </c>
      <c r="D13" s="7">
        <v>30</v>
      </c>
      <c r="E13" s="6" t="s">
        <v>41</v>
      </c>
      <c r="F13" s="7">
        <v>16</v>
      </c>
      <c r="G13" s="2"/>
    </row>
    <row r="14" spans="1:7" ht="15" thickBot="1">
      <c r="A14" s="8" t="s">
        <v>42</v>
      </c>
      <c r="B14" s="12">
        <f>SUM(B9:B13)</f>
        <v>162</v>
      </c>
      <c r="C14" s="8" t="s">
        <v>43</v>
      </c>
      <c r="D14" s="12">
        <f>SUM(D9:D13)</f>
        <v>161</v>
      </c>
      <c r="E14" s="8" t="s">
        <v>44</v>
      </c>
      <c r="F14" s="12">
        <f>SUM(F9:F13)</f>
        <v>151</v>
      </c>
      <c r="G14" s="2"/>
    </row>
    <row r="15" spans="1:7">
      <c r="A15" s="4" t="s">
        <v>45</v>
      </c>
      <c r="B15" s="5" t="s">
        <v>3</v>
      </c>
      <c r="C15" s="4" t="s">
        <v>46</v>
      </c>
      <c r="D15" s="5" t="s">
        <v>3</v>
      </c>
      <c r="E15" s="4" t="s">
        <v>47</v>
      </c>
      <c r="F15" s="5" t="s">
        <v>26</v>
      </c>
      <c r="G15" s="2"/>
    </row>
    <row r="16" spans="1:7">
      <c r="A16" s="6" t="s">
        <v>48</v>
      </c>
      <c r="B16" s="7">
        <v>21</v>
      </c>
      <c r="C16" s="6" t="s">
        <v>49</v>
      </c>
      <c r="D16" s="7">
        <v>23</v>
      </c>
      <c r="E16" s="6" t="s">
        <v>50</v>
      </c>
      <c r="F16" s="7">
        <v>26</v>
      </c>
      <c r="G16" s="2"/>
    </row>
    <row r="17" spans="1:7">
      <c r="A17" s="6" t="s">
        <v>51</v>
      </c>
      <c r="B17" s="7">
        <v>25</v>
      </c>
      <c r="C17" s="6" t="s">
        <v>52</v>
      </c>
      <c r="D17" s="7">
        <v>22</v>
      </c>
      <c r="E17" s="6" t="s">
        <v>53</v>
      </c>
      <c r="F17" s="7">
        <v>27</v>
      </c>
      <c r="G17" s="2"/>
    </row>
    <row r="18" spans="1:7">
      <c r="A18" s="6" t="s">
        <v>54</v>
      </c>
      <c r="B18" s="7">
        <v>27</v>
      </c>
      <c r="C18" s="6" t="s">
        <v>55</v>
      </c>
      <c r="D18" s="7">
        <v>22</v>
      </c>
      <c r="E18" s="6" t="s">
        <v>56</v>
      </c>
      <c r="F18" s="7">
        <v>29</v>
      </c>
      <c r="G18" s="2"/>
    </row>
    <row r="19" spans="1:7">
      <c r="A19" s="6" t="s">
        <v>57</v>
      </c>
      <c r="B19" s="7">
        <v>30</v>
      </c>
      <c r="C19" s="6" t="s">
        <v>58</v>
      </c>
      <c r="D19" s="7">
        <v>25</v>
      </c>
      <c r="E19" s="6" t="s">
        <v>59</v>
      </c>
      <c r="F19" s="7">
        <v>27</v>
      </c>
      <c r="G19" s="2"/>
    </row>
    <row r="20" spans="1:7">
      <c r="A20" s="6" t="s">
        <v>60</v>
      </c>
      <c r="B20" s="7">
        <v>27</v>
      </c>
      <c r="C20" s="6" t="s">
        <v>61</v>
      </c>
      <c r="D20" s="7">
        <v>0</v>
      </c>
      <c r="E20" s="6" t="s">
        <v>62</v>
      </c>
      <c r="F20" s="7">
        <v>9</v>
      </c>
      <c r="G20" s="2"/>
    </row>
    <row r="21" spans="1:7" ht="15" thickBot="1">
      <c r="A21" s="8" t="s">
        <v>63</v>
      </c>
      <c r="B21" s="12">
        <f>SUM(B16:B20)</f>
        <v>130</v>
      </c>
      <c r="C21" s="8" t="s">
        <v>64</v>
      </c>
      <c r="D21" s="12">
        <f>SUM(D16:D20)</f>
        <v>92</v>
      </c>
      <c r="E21" s="8" t="s">
        <v>65</v>
      </c>
      <c r="F21" s="12">
        <f>SUM(F16:F20)</f>
        <v>118</v>
      </c>
      <c r="G21" s="2"/>
    </row>
    <row r="22" spans="1:7" ht="15" thickBot="1">
      <c r="A22" s="10" t="s">
        <v>66</v>
      </c>
      <c r="B22" s="10"/>
      <c r="C22" s="10"/>
      <c r="D22" s="10"/>
      <c r="E22" s="3"/>
      <c r="F22" s="3"/>
      <c r="G22" s="1"/>
    </row>
    <row r="23" spans="1:7">
      <c r="A23" s="4" t="s">
        <v>67</v>
      </c>
      <c r="B23" s="5" t="s">
        <v>26</v>
      </c>
      <c r="C23" s="4" t="s">
        <v>68</v>
      </c>
      <c r="D23" s="5" t="s">
        <v>26</v>
      </c>
      <c r="E23" s="2" t="s">
        <v>69</v>
      </c>
      <c r="G23" s="1"/>
    </row>
    <row r="24" spans="1:7">
      <c r="A24" s="6" t="s">
        <v>70</v>
      </c>
      <c r="B24" s="7">
        <v>0</v>
      </c>
      <c r="C24" s="6" t="s">
        <v>71</v>
      </c>
      <c r="D24" s="7">
        <v>57</v>
      </c>
      <c r="E24" s="2" t="s">
        <v>72</v>
      </c>
      <c r="F24" s="1">
        <v>53</v>
      </c>
      <c r="G24" s="1"/>
    </row>
    <row r="25" spans="1:7">
      <c r="A25" s="6" t="s">
        <v>73</v>
      </c>
      <c r="B25" s="7">
        <v>51</v>
      </c>
      <c r="C25" s="6" t="s">
        <v>74</v>
      </c>
      <c r="D25" s="7">
        <v>48</v>
      </c>
      <c r="E25" s="2" t="s">
        <v>75</v>
      </c>
      <c r="G25" s="1"/>
    </row>
    <row r="26" spans="1:7">
      <c r="A26" s="6" t="s">
        <v>76</v>
      </c>
      <c r="B26" s="7">
        <v>51</v>
      </c>
      <c r="C26" s="6" t="s">
        <v>77</v>
      </c>
      <c r="D26" s="7">
        <v>49</v>
      </c>
      <c r="E26" s="2"/>
      <c r="F26" s="1"/>
      <c r="G26" s="1"/>
    </row>
    <row r="27" spans="1:7">
      <c r="A27" s="6" t="s">
        <v>78</v>
      </c>
      <c r="B27" s="7">
        <v>54</v>
      </c>
      <c r="C27" s="6" t="s">
        <v>79</v>
      </c>
      <c r="D27" s="7">
        <v>28</v>
      </c>
      <c r="E27" s="2"/>
      <c r="F27" s="1"/>
      <c r="G27" s="1"/>
    </row>
    <row r="28" spans="1:7">
      <c r="A28" s="6" t="s">
        <v>80</v>
      </c>
      <c r="B28" s="7">
        <v>52</v>
      </c>
      <c r="C28" s="6" t="s">
        <v>81</v>
      </c>
      <c r="D28" s="7">
        <v>0</v>
      </c>
      <c r="E28" s="2"/>
      <c r="F28" s="1"/>
      <c r="G28" s="1"/>
    </row>
    <row r="29" spans="1:7" ht="15" thickBot="1">
      <c r="A29" s="8" t="s">
        <v>82</v>
      </c>
      <c r="B29" s="12">
        <f>SUM(B24:B28)</f>
        <v>208</v>
      </c>
      <c r="C29" s="8" t="s">
        <v>82</v>
      </c>
      <c r="D29" s="12">
        <f>SUM(D24:D28)</f>
        <v>182</v>
      </c>
      <c r="E29" s="2"/>
      <c r="F29" s="1"/>
      <c r="G29" s="1"/>
    </row>
    <row r="30" spans="1:7" ht="15" thickBot="1">
      <c r="A30" s="10"/>
      <c r="B30" s="10"/>
      <c r="C30" s="3"/>
      <c r="D30" s="3"/>
      <c r="E30" s="1"/>
      <c r="F30" s="1"/>
      <c r="G30" s="1"/>
    </row>
    <row r="31" spans="1:7">
      <c r="A31" s="11" t="s">
        <v>83</v>
      </c>
      <c r="B31" s="5">
        <f>SUM(B7,D7,F7,B14,D14, F14,B21,D21,F21,B29,D29,F23,F24,F25)</f>
        <v>1655</v>
      </c>
      <c r="C31" s="2"/>
      <c r="D31" s="1"/>
      <c r="E31" s="1"/>
      <c r="F31" s="1"/>
      <c r="G31" s="1"/>
    </row>
    <row r="32" spans="1:7">
      <c r="A32" s="6" t="s">
        <v>84</v>
      </c>
      <c r="B32" s="7">
        <f>SUM(B7,D7,F7,B14,D14, F14,B21,D21,F21,B29,D29,F23)</f>
        <v>1602</v>
      </c>
      <c r="C32" s="2"/>
      <c r="D32" s="1"/>
      <c r="E32" s="1"/>
      <c r="F32" s="1"/>
      <c r="G32" s="1"/>
    </row>
    <row r="33" spans="1:7">
      <c r="A33" s="6" t="s">
        <v>85</v>
      </c>
      <c r="B33" s="7">
        <f>SUM(B4,D7,F7,B14,D14,B21,D21)</f>
        <v>930</v>
      </c>
      <c r="C33" s="2"/>
      <c r="D33" s="1"/>
      <c r="E33" s="1"/>
      <c r="F33" s="1"/>
      <c r="G33" s="1"/>
    </row>
    <row r="34" spans="1:7" ht="15" thickBot="1">
      <c r="A34" s="8" t="s">
        <v>86</v>
      </c>
      <c r="B34" s="9">
        <f>SUM(B2,F14,F21, B29,D29)</f>
        <v>672</v>
      </c>
      <c r="C34" s="2"/>
      <c r="D34" s="1"/>
      <c r="E34" s="1"/>
      <c r="F34" s="1"/>
      <c r="G34" s="1"/>
    </row>
    <row r="35" spans="1:7">
      <c r="A35" s="3"/>
      <c r="B35" s="3"/>
      <c r="C35" s="1"/>
      <c r="D35" s="1"/>
      <c r="E35" s="1"/>
      <c r="F35" s="1"/>
      <c r="G3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</dc:creator>
  <cp:keywords/>
  <dc:description/>
  <cp:lastModifiedBy/>
  <cp:revision/>
  <dcterms:created xsi:type="dcterms:W3CDTF">2023-06-29T23:29:50Z</dcterms:created>
  <dcterms:modified xsi:type="dcterms:W3CDTF">2023-08-07T00:22:00Z</dcterms:modified>
  <cp:category/>
  <cp:contentStatus/>
</cp:coreProperties>
</file>