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9" i="1" l="1"/>
  <c r="I253" i="1" l="1"/>
  <c r="I151" i="1"/>
  <c r="I169" i="1"/>
  <c r="I199" i="1"/>
  <c r="J27" i="1" l="1"/>
  <c r="I72" i="1"/>
  <c r="I35" i="1"/>
  <c r="I57" i="1" l="1"/>
  <c r="J44" i="1" l="1"/>
  <c r="J28" i="1"/>
  <c r="J29" i="1"/>
  <c r="J30" i="1"/>
  <c r="J31" i="1"/>
  <c r="J32" i="1"/>
  <c r="J33" i="1"/>
  <c r="J34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21" i="1"/>
  <c r="J22" i="1"/>
  <c r="J23" i="1"/>
  <c r="J24" i="1"/>
  <c r="J25" i="1"/>
  <c r="J20" i="1"/>
  <c r="C319" i="1" l="1"/>
  <c r="C362" i="1"/>
  <c r="C450" i="1"/>
  <c r="C432" i="1"/>
  <c r="C402" i="1"/>
  <c r="C290" i="1" l="1"/>
  <c r="C253" i="1"/>
  <c r="C199" i="1" l="1"/>
  <c r="C169" i="1" l="1"/>
  <c r="C151" i="1" l="1"/>
  <c r="C128" i="1" l="1"/>
  <c r="C113" i="1" l="1"/>
  <c r="C119" i="1"/>
  <c r="C101" i="1"/>
  <c r="C93" i="1"/>
  <c r="C85" i="1"/>
  <c r="C35" i="1" l="1"/>
  <c r="C72" i="1" l="1"/>
  <c r="C57" i="1"/>
</calcChain>
</file>

<file path=xl/sharedStrings.xml><?xml version="1.0" encoding="utf-8"?>
<sst xmlns="http://schemas.openxmlformats.org/spreadsheetml/2006/main" count="189" uniqueCount="170">
  <si>
    <t>Run</t>
  </si>
  <si>
    <t>Events (M)</t>
  </si>
  <si>
    <t>Target</t>
  </si>
  <si>
    <t>Date</t>
  </si>
  <si>
    <t>Total</t>
  </si>
  <si>
    <t>Comments</t>
  </si>
  <si>
    <r>
      <rPr>
        <sz val="11"/>
        <color rgb="FFFF0000"/>
        <rFont val="Calibri"/>
        <family val="2"/>
        <scheme val="minor"/>
      </rPr>
      <t xml:space="preserve"> Setup:  </t>
    </r>
    <r>
      <rPr>
        <sz val="11"/>
        <color theme="1"/>
        <rFont val="Calibri"/>
        <family val="2"/>
        <scheme val="minor"/>
      </rPr>
      <t xml:space="preserve">                          hd_all.tsg_ccal_prod</t>
    </r>
  </si>
  <si>
    <r>
      <rPr>
        <sz val="11"/>
        <color rgb="FFFF0000"/>
        <rFont val="Calibri"/>
        <family val="2"/>
        <scheme val="minor"/>
      </rPr>
      <t xml:space="preserve">Configuration: </t>
    </r>
    <r>
      <rPr>
        <sz val="11"/>
        <color theme="1"/>
        <rFont val="Calibri"/>
        <family val="2"/>
        <scheme val="minor"/>
      </rPr>
      <t xml:space="preserve">            CCAL_FCAL_PS_m9 (m10)</t>
    </r>
  </si>
  <si>
    <r>
      <rPr>
        <sz val="11"/>
        <color rgb="FFFF0000"/>
        <rFont val="Calibri"/>
        <family val="2"/>
        <scheme val="minor"/>
      </rPr>
      <t>Converter:</t>
    </r>
    <r>
      <rPr>
        <sz val="11"/>
        <color theme="1"/>
        <rFont val="Calibri"/>
        <family val="2"/>
        <scheme val="minor"/>
      </rPr>
      <t xml:space="preserve">                    750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</rPr>
      <t>m  Be</t>
    </r>
  </si>
  <si>
    <r>
      <rPr>
        <sz val="11"/>
        <color rgb="FFFF0000"/>
        <rFont val="Calibri"/>
        <family val="2"/>
        <scheme val="minor"/>
      </rPr>
      <t>Beam current:</t>
    </r>
    <r>
      <rPr>
        <sz val="11"/>
        <color theme="1"/>
        <rFont val="Calibri"/>
        <family val="2"/>
        <scheme val="minor"/>
      </rPr>
      <t xml:space="preserve">             10</t>
    </r>
    <r>
      <rPr>
        <vertAlign val="superscript"/>
        <sz val="11"/>
        <color theme="1"/>
        <rFont val="Calibri"/>
        <family val="2"/>
        <scheme val="minor"/>
      </rPr>
      <t xml:space="preserve">-4   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0</t>
    </r>
  </si>
  <si>
    <r>
      <rPr>
        <sz val="11"/>
        <color rgb="FFFF0000"/>
        <rFont val="Calibri"/>
        <family val="2"/>
        <scheme val="minor"/>
      </rPr>
      <t xml:space="preserve">Beam Energy:  </t>
    </r>
    <r>
      <rPr>
        <sz val="11"/>
        <color theme="1"/>
        <rFont val="Calibri"/>
        <family val="2"/>
        <scheme val="minor"/>
      </rPr>
      <t xml:space="preserve">            10.04 GeV</t>
    </r>
  </si>
  <si>
    <t>HV adjusted on FCAL modules</t>
  </si>
  <si>
    <t>PrimEx production (2021)</t>
  </si>
  <si>
    <t>Production on Be target (200 nA)</t>
  </si>
  <si>
    <t>Production on Be target (50 nA)   CDC/FDC switched On</t>
  </si>
  <si>
    <t>10/1 2:42</t>
  </si>
  <si>
    <t>10/2 10:00</t>
  </si>
  <si>
    <t xml:space="preserve">Production on Be target (100 nA)   </t>
  </si>
  <si>
    <t>10/2 16:52</t>
  </si>
  <si>
    <t>10/3 9:42</t>
  </si>
  <si>
    <t>Phase I</t>
  </si>
  <si>
    <t>Phase II</t>
  </si>
  <si>
    <t>430 (He 50 nA) Sprin 2019</t>
  </si>
  <si>
    <t>549 (He 100 nA) Spring 2019</t>
  </si>
  <si>
    <t>2789, Spring 2019</t>
  </si>
  <si>
    <t>9/28 21:18</t>
  </si>
  <si>
    <t>9/29 5:00</t>
  </si>
  <si>
    <t>10/3 16:15</t>
  </si>
  <si>
    <t>Empty Target Run, Be target removed, no LHe cell (200 nA)</t>
  </si>
  <si>
    <t>10/4 14:10</t>
  </si>
  <si>
    <t>Empty Target Run, Be target removed, no LHe cell (50 nA)</t>
  </si>
  <si>
    <t>Empty Target Run, Be target removed, no LHe cell (100 nA)</t>
  </si>
  <si>
    <t>Start cooling the target, cold gass in the target cell (100 nA)</t>
  </si>
  <si>
    <t>10/4 5:00</t>
  </si>
  <si>
    <t>10/4 20:20</t>
  </si>
  <si>
    <t>10/4 22:20</t>
  </si>
  <si>
    <t>10/5 2:20</t>
  </si>
  <si>
    <t>10/5/ 3:10</t>
  </si>
  <si>
    <t>10/5 7:20</t>
  </si>
  <si>
    <t>10/5 21:10</t>
  </si>
  <si>
    <t>10/6 5:55</t>
  </si>
  <si>
    <t>10/6 9:10</t>
  </si>
  <si>
    <t>10/6 7:20</t>
  </si>
  <si>
    <t>10/6 13:05</t>
  </si>
  <si>
    <t>Filling target cell with liquid He, some liquid in the cell  (100 nA)</t>
  </si>
  <si>
    <t>10/6 17:50</t>
  </si>
  <si>
    <t>10/6 21:00</t>
  </si>
  <si>
    <t>Empty Target Run, He cell installed, don't cool (200 nA)</t>
  </si>
  <si>
    <t>Production run on He target (200 nA),  Data Set 1</t>
  </si>
  <si>
    <t>Production run on He target (100 nA)   Data Set 2</t>
  </si>
  <si>
    <t>Production run on He target (200 nA),  Data Set 3</t>
  </si>
  <si>
    <t>10/11 18:30</t>
  </si>
  <si>
    <t>ramping solenoid</t>
  </si>
  <si>
    <t xml:space="preserve"> </t>
  </si>
  <si>
    <t>LED changed</t>
  </si>
  <si>
    <t>Production run on He target (200 nA),  Solenoid Filed ON,  Data set 4</t>
  </si>
  <si>
    <t>10/11 23:11</t>
  </si>
  <si>
    <t>CDC scan 2150</t>
  </si>
  <si>
    <t>CDC scan, 2100</t>
  </si>
  <si>
    <t>CDC scan, 2125</t>
  </si>
  <si>
    <t>CDC scan, 2120</t>
  </si>
  <si>
    <t>CDC scan, 2130</t>
  </si>
  <si>
    <t>CDC scan, 2140</t>
  </si>
  <si>
    <t>10/12 10:30</t>
  </si>
  <si>
    <t>10/15 15:00</t>
  </si>
  <si>
    <t>Empty He target (200 nA),  Solenoid Filed ON,  Data set 3</t>
  </si>
  <si>
    <t>10/15 17:00</t>
  </si>
  <si>
    <t>emptying target</t>
  </si>
  <si>
    <t>empty target</t>
  </si>
  <si>
    <t>Production run on He target (200 nA),  Solenoid Filed ON,  Data set 5</t>
  </si>
  <si>
    <t>unstable beam</t>
  </si>
  <si>
    <t>no beam</t>
  </si>
  <si>
    <t>Production run on He target (200 nA),  Solenoid Filed ON,  Data set 6</t>
  </si>
  <si>
    <t>10/26 18:22</t>
  </si>
  <si>
    <t>unstable LHe</t>
  </si>
  <si>
    <t>stable He</t>
  </si>
  <si>
    <t>no FDC</t>
  </si>
  <si>
    <t>prob with FDC</t>
  </si>
  <si>
    <t>10/28 10:08</t>
  </si>
  <si>
    <t>Emptying target</t>
  </si>
  <si>
    <t>Production run on He target (200 nA),  Solenoid Filed ON,  Data set 7</t>
  </si>
  <si>
    <t>Raw mode, Filling</t>
  </si>
  <si>
    <t>Production run on He target (200 nA),  Solenoid Filed ON,  Data set 8</t>
  </si>
  <si>
    <t>10/21 13:30</t>
  </si>
  <si>
    <t>Total (38)</t>
  </si>
  <si>
    <t>Total (12)</t>
  </si>
  <si>
    <t>Total (23)</t>
  </si>
  <si>
    <t>Total (14)</t>
  </si>
  <si>
    <t>list_of_runs_be_200</t>
  </si>
  <si>
    <t>list_of_runs_be_50</t>
  </si>
  <si>
    <t>Total (15)</t>
  </si>
  <si>
    <t>list_of_runs_be_100</t>
  </si>
  <si>
    <t>Total(8)</t>
  </si>
  <si>
    <t>list_of_runs_be_empty</t>
  </si>
  <si>
    <t>list_of_runs_he_empty1</t>
  </si>
  <si>
    <t>list_of_runs_he1</t>
  </si>
  <si>
    <t>list_of_runs_he2</t>
  </si>
  <si>
    <t>list_of_runs_he3</t>
  </si>
  <si>
    <t>list_of_runs_he4</t>
  </si>
  <si>
    <t>list_of_runs_he_empty3</t>
  </si>
  <si>
    <t>list_of_runs_he5</t>
  </si>
  <si>
    <t>list_of_runs_he6</t>
  </si>
  <si>
    <t>list_of_runs_he7</t>
  </si>
  <si>
    <t>list_of_runs_he8</t>
  </si>
  <si>
    <t>Total (10)</t>
  </si>
  <si>
    <t>Empty He target (200 nA),  Solenoid Filed ON,  Data set 2</t>
  </si>
  <si>
    <t>list_of_runs_he_empty2</t>
  </si>
  <si>
    <t>Total (17)</t>
  </si>
  <si>
    <t>Total (43)</t>
  </si>
  <si>
    <t>ch trig thr</t>
  </si>
  <si>
    <t xml:space="preserve">Total </t>
  </si>
  <si>
    <t>all runs</t>
  </si>
  <si>
    <t xml:space="preserve">bad </t>
  </si>
  <si>
    <t>TAGH</t>
  </si>
  <si>
    <t>Calib</t>
  </si>
  <si>
    <t>exclude</t>
  </si>
  <si>
    <t>Total (25)</t>
  </si>
  <si>
    <t>Raw files</t>
  </si>
  <si>
    <t>Skim files</t>
  </si>
  <si>
    <t>PS triggers</t>
  </si>
  <si>
    <t>ver01/PS</t>
  </si>
  <si>
    <t>recon/v2</t>
  </si>
  <si>
    <t>missing</t>
  </si>
  <si>
    <t>missing 009</t>
  </si>
  <si>
    <t>missing 19</t>
  </si>
  <si>
    <t>missing run</t>
  </si>
  <si>
    <t>Total (30)</t>
  </si>
  <si>
    <t>Total (34)</t>
  </si>
  <si>
    <t>bad calib</t>
  </si>
  <si>
    <t>missing 13</t>
  </si>
  <si>
    <t>mis 27, 31</t>
  </si>
  <si>
    <t>bad 3, 7</t>
  </si>
  <si>
    <t>bad 13</t>
  </si>
  <si>
    <t>bad 4</t>
  </si>
  <si>
    <t>small 12</t>
  </si>
  <si>
    <t>small 2</t>
  </si>
  <si>
    <t>bad 1</t>
  </si>
  <si>
    <t>small 1</t>
  </si>
  <si>
    <t>bad 15</t>
  </si>
  <si>
    <t>bad 9</t>
  </si>
  <si>
    <t>small 25</t>
  </si>
  <si>
    <t>small 3</t>
  </si>
  <si>
    <t>26 (1,9,24,29)</t>
  </si>
  <si>
    <t>26 (9,20,26)</t>
  </si>
  <si>
    <t>23 (3,4,7,16, 23)</t>
  </si>
  <si>
    <t>27 (8,18,21)</t>
  </si>
  <si>
    <t>11 (11)</t>
  </si>
  <si>
    <t>s</t>
  </si>
  <si>
    <t>19 (4)</t>
  </si>
  <si>
    <t>32 (3)</t>
  </si>
  <si>
    <t>32 (32)</t>
  </si>
  <si>
    <t>15,16 small</t>
  </si>
  <si>
    <t>17 (11)</t>
  </si>
  <si>
    <t>34 (34)</t>
  </si>
  <si>
    <t>20 (20)</t>
  </si>
  <si>
    <t>bad 20</t>
  </si>
  <si>
    <t>23 (3, 15)</t>
  </si>
  <si>
    <t>35 (12)</t>
  </si>
  <si>
    <t>9 (1, 10)</t>
  </si>
  <si>
    <t>36 (36)</t>
  </si>
  <si>
    <t>16 (16)</t>
  </si>
  <si>
    <t>22 (22)</t>
  </si>
  <si>
    <t>15 (15)</t>
  </si>
  <si>
    <t>10 (0)</t>
  </si>
  <si>
    <t xml:space="preserve"> 17 (7)</t>
  </si>
  <si>
    <t>22 (2, 17, 23)</t>
  </si>
  <si>
    <t>30 (0)</t>
  </si>
  <si>
    <t>small 0</t>
  </si>
  <si>
    <t>9 (4)</t>
  </si>
  <si>
    <t>32 (1,2)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</si>
</sst>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4" borderId="1" xfId="0" applyFill="1" applyBorder="1"/>
    <xf numFmtId="0" fontId="0" fillId="4" borderId="1" xfId="0" applyFont="1" applyFill="1" applyBorder="1"/>
    <xf numFmtId="0" fontId="0" fillId="0" borderId="1" xfId="0" applyFont="1" applyBorder="1"/>
    <xf numFmtId="0" fontId="0" fillId="3" borderId="1" xfId="0" applyFill="1" applyBorder="1"/>
    <xf numFmtId="0" fontId="0" fillId="2" borderId="1" xfId="0" applyFill="1" applyBorder="1"/>
    <xf numFmtId="0" fontId="0" fillId="2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4"/>
  <sheetViews>
    <sheetView tabSelected="1" topLeftCell="A433" zoomScale="112" zoomScaleNormal="112" workbookViewId="0">
      <selection activeCell="C81" sqref="C81"/>
    </sheetView>
  </sheetViews>
  <sheetFormatPr defaultRowHeight="14.5" x14ac:dyDescent="0.35"/>
  <cols>
    <col min="1" max="1" width="9.1796875" style="1"/>
    <col min="2" max="2" width="11.26953125" style="1" customWidth="1"/>
    <col min="3" max="3" width="13.453125" style="3" customWidth="1"/>
    <col min="4" max="4" width="10.08984375" style="1" customWidth="1"/>
    <col min="5" max="5" width="9.81640625" style="1" customWidth="1"/>
    <col min="6" max="6" width="8.7265625" style="46"/>
    <col min="7" max="7" width="9.81640625" style="46" customWidth="1"/>
    <col min="8" max="8" width="15.453125" style="46" customWidth="1"/>
    <col min="9" max="9" width="12.90625" style="46" customWidth="1"/>
    <col min="10" max="10" width="10.6328125" customWidth="1"/>
    <col min="11" max="11" width="10.7265625" customWidth="1"/>
    <col min="12" max="12" width="10.6328125" customWidth="1"/>
  </cols>
  <sheetData>
    <row r="1" spans="1:9" ht="18.5" x14ac:dyDescent="0.45">
      <c r="A1" s="76" t="s">
        <v>12</v>
      </c>
      <c r="B1" s="73"/>
      <c r="C1" s="73"/>
      <c r="D1" s="73"/>
      <c r="E1" s="73"/>
    </row>
    <row r="3" spans="1:9" x14ac:dyDescent="0.35">
      <c r="C3" s="1"/>
    </row>
    <row r="4" spans="1:9" s="13" customFormat="1" x14ac:dyDescent="0.35">
      <c r="A4" s="77" t="s">
        <v>10</v>
      </c>
      <c r="B4" s="77"/>
      <c r="C4" s="77"/>
      <c r="D4" s="77"/>
      <c r="E4" s="77"/>
      <c r="F4" s="46"/>
      <c r="G4" s="46"/>
      <c r="H4" s="46"/>
      <c r="I4" s="46"/>
    </row>
    <row r="5" spans="1:9" s="13" customFormat="1" ht="17.5" x14ac:dyDescent="0.45">
      <c r="A5" s="77" t="s">
        <v>9</v>
      </c>
      <c r="B5" s="77"/>
      <c r="C5" s="77"/>
      <c r="D5" s="77"/>
      <c r="E5" s="77"/>
      <c r="F5" s="46"/>
      <c r="G5" s="46"/>
      <c r="H5" s="46"/>
      <c r="I5" s="46"/>
    </row>
    <row r="6" spans="1:9" s="13" customFormat="1" x14ac:dyDescent="0.35">
      <c r="A6" s="77" t="s">
        <v>8</v>
      </c>
      <c r="B6" s="77"/>
      <c r="C6" s="77"/>
      <c r="D6" s="77"/>
      <c r="E6" s="77"/>
      <c r="F6" s="46"/>
      <c r="G6" s="46"/>
      <c r="H6" s="46"/>
      <c r="I6" s="46"/>
    </row>
    <row r="7" spans="1:9" s="13" customFormat="1" x14ac:dyDescent="0.35">
      <c r="F7" s="46"/>
      <c r="G7" s="46"/>
      <c r="H7" s="46"/>
      <c r="I7" s="46"/>
    </row>
    <row r="8" spans="1:9" x14ac:dyDescent="0.35">
      <c r="A8" s="77" t="s">
        <v>6</v>
      </c>
      <c r="B8" s="77"/>
      <c r="C8" s="77"/>
      <c r="D8" s="77"/>
      <c r="E8" s="77"/>
    </row>
    <row r="9" spans="1:9" x14ac:dyDescent="0.35">
      <c r="A9" s="77" t="s">
        <v>7</v>
      </c>
      <c r="B9" s="77"/>
      <c r="C9" s="77"/>
      <c r="D9" s="77"/>
      <c r="E9" s="77"/>
    </row>
    <row r="10" spans="1:9" x14ac:dyDescent="0.35">
      <c r="A10" s="13"/>
      <c r="B10" s="13"/>
      <c r="C10" s="13"/>
      <c r="D10" s="13"/>
      <c r="E10" s="13"/>
    </row>
    <row r="11" spans="1:9" x14ac:dyDescent="0.35">
      <c r="A11" s="78" t="s">
        <v>11</v>
      </c>
      <c r="B11" s="78"/>
      <c r="C11" s="78"/>
      <c r="D11" s="17"/>
      <c r="E11" s="17"/>
    </row>
    <row r="12" spans="1:9" ht="15.75" customHeight="1" x14ac:dyDescent="0.35"/>
    <row r="13" spans="1:9" s="12" customFormat="1" x14ac:dyDescent="0.35">
      <c r="A13" s="73" t="s">
        <v>13</v>
      </c>
      <c r="B13" s="73"/>
      <c r="C13" s="73"/>
      <c r="D13" s="73"/>
      <c r="E13" s="73"/>
      <c r="F13" s="47"/>
      <c r="G13" s="47"/>
      <c r="H13" s="47"/>
      <c r="I13" s="47"/>
    </row>
    <row r="14" spans="1:9" s="12" customFormat="1" x14ac:dyDescent="0.35">
      <c r="A14" s="72" t="s">
        <v>88</v>
      </c>
      <c r="B14" s="72"/>
      <c r="C14" s="72"/>
      <c r="D14" s="72"/>
      <c r="E14" s="72"/>
      <c r="F14" s="47"/>
      <c r="G14" s="47"/>
      <c r="H14" s="47"/>
      <c r="I14" s="47"/>
    </row>
    <row r="15" spans="1:9" s="12" customFormat="1" x14ac:dyDescent="0.35">
      <c r="A15" s="42"/>
      <c r="B15" s="42"/>
      <c r="C15" s="42"/>
      <c r="D15" s="42"/>
      <c r="E15" s="42"/>
      <c r="F15" s="47"/>
      <c r="G15" s="47"/>
      <c r="H15" s="47"/>
      <c r="I15" s="47"/>
    </row>
    <row r="16" spans="1:9" x14ac:dyDescent="0.35">
      <c r="C16" s="1"/>
    </row>
    <row r="17" spans="1:11" x14ac:dyDescent="0.35">
      <c r="A17" s="61"/>
      <c r="B17" s="61"/>
      <c r="C17" s="61"/>
      <c r="D17" s="61"/>
      <c r="E17" s="61"/>
    </row>
    <row r="18" spans="1:11" s="4" customFormat="1" x14ac:dyDescent="0.35">
      <c r="A18" s="8" t="s">
        <v>0</v>
      </c>
      <c r="B18" s="8" t="s">
        <v>3</v>
      </c>
      <c r="C18" s="9" t="s">
        <v>1</v>
      </c>
      <c r="D18" s="8" t="s">
        <v>2</v>
      </c>
      <c r="E18" s="51" t="s">
        <v>5</v>
      </c>
      <c r="F18" s="52" t="s">
        <v>117</v>
      </c>
      <c r="G18" s="52" t="s">
        <v>118</v>
      </c>
      <c r="H18" s="52" t="s">
        <v>118</v>
      </c>
      <c r="I18" s="52" t="s">
        <v>119</v>
      </c>
      <c r="J18" s="62"/>
      <c r="K18" s="62"/>
    </row>
    <row r="19" spans="1:11" s="4" customFormat="1" x14ac:dyDescent="0.35">
      <c r="A19" s="27" t="s">
        <v>20</v>
      </c>
      <c r="B19" s="8"/>
      <c r="C19" s="9"/>
      <c r="D19" s="8"/>
      <c r="E19" s="51"/>
      <c r="F19" s="52"/>
      <c r="G19" s="52" t="s">
        <v>120</v>
      </c>
      <c r="H19" s="52" t="s">
        <v>121</v>
      </c>
      <c r="I19" s="52"/>
      <c r="J19" s="63"/>
      <c r="K19" s="62"/>
    </row>
    <row r="20" spans="1:11" x14ac:dyDescent="0.35">
      <c r="A20" s="5">
        <v>81262</v>
      </c>
      <c r="B20" s="14" t="s">
        <v>25</v>
      </c>
      <c r="C20" s="6">
        <v>201</v>
      </c>
      <c r="D20" s="5"/>
      <c r="E20" s="44"/>
      <c r="F20" s="58">
        <v>45</v>
      </c>
      <c r="G20" s="58">
        <v>44</v>
      </c>
      <c r="H20" s="58">
        <v>45</v>
      </c>
      <c r="I20" s="53">
        <v>31.7</v>
      </c>
      <c r="J20" s="63">
        <f>C20*0.2</f>
        <v>40.200000000000003</v>
      </c>
      <c r="K20" s="64"/>
    </row>
    <row r="21" spans="1:11" x14ac:dyDescent="0.35">
      <c r="A21" s="5">
        <v>81263</v>
      </c>
      <c r="B21" s="7"/>
      <c r="C21" s="6">
        <v>203</v>
      </c>
      <c r="D21" s="5"/>
      <c r="E21" s="44"/>
      <c r="F21" s="58">
        <v>46</v>
      </c>
      <c r="G21" s="58">
        <v>46</v>
      </c>
      <c r="H21" s="58">
        <v>42</v>
      </c>
      <c r="I21" s="53">
        <v>31.8</v>
      </c>
      <c r="J21" s="63">
        <f t="shared" ref="J21:J56" si="0">C21*0.2</f>
        <v>40.6</v>
      </c>
      <c r="K21" s="64"/>
    </row>
    <row r="22" spans="1:11" x14ac:dyDescent="0.35">
      <c r="A22" s="5">
        <v>81264</v>
      </c>
      <c r="B22" s="7"/>
      <c r="C22" s="6">
        <v>71</v>
      </c>
      <c r="D22" s="5"/>
      <c r="E22" s="44"/>
      <c r="F22" s="53">
        <v>16</v>
      </c>
      <c r="G22" s="53">
        <v>16</v>
      </c>
      <c r="H22" s="53">
        <v>16</v>
      </c>
      <c r="I22" s="54">
        <v>11.2</v>
      </c>
      <c r="J22" s="63">
        <f t="shared" si="0"/>
        <v>14.200000000000001</v>
      </c>
      <c r="K22" s="64"/>
    </row>
    <row r="23" spans="1:11" x14ac:dyDescent="0.35">
      <c r="A23" s="5">
        <v>81265</v>
      </c>
      <c r="B23" s="5"/>
      <c r="C23" s="6">
        <v>200</v>
      </c>
      <c r="D23" s="5"/>
      <c r="E23" s="44"/>
      <c r="F23" s="53">
        <v>45</v>
      </c>
      <c r="G23" s="53">
        <v>45</v>
      </c>
      <c r="H23" s="53">
        <v>45</v>
      </c>
      <c r="I23" s="53">
        <v>31.9</v>
      </c>
      <c r="J23" s="63">
        <f t="shared" si="0"/>
        <v>40</v>
      </c>
      <c r="K23" s="64"/>
    </row>
    <row r="24" spans="1:11" x14ac:dyDescent="0.35">
      <c r="A24" s="5">
        <v>81266</v>
      </c>
      <c r="B24" s="5"/>
      <c r="C24" s="6">
        <v>200</v>
      </c>
      <c r="D24" s="5"/>
      <c r="E24" s="44"/>
      <c r="F24" s="53">
        <v>45</v>
      </c>
      <c r="G24" s="53">
        <v>45</v>
      </c>
      <c r="H24" s="53">
        <v>45</v>
      </c>
      <c r="I24" s="53">
        <v>32</v>
      </c>
      <c r="J24" s="63">
        <f t="shared" si="0"/>
        <v>40</v>
      </c>
      <c r="K24" s="64"/>
    </row>
    <row r="25" spans="1:11" x14ac:dyDescent="0.35">
      <c r="A25" s="5">
        <v>81267</v>
      </c>
      <c r="B25" s="14" t="s">
        <v>26</v>
      </c>
      <c r="C25" s="6">
        <v>175</v>
      </c>
      <c r="D25" s="5"/>
      <c r="E25" s="44"/>
      <c r="F25" s="53">
        <v>40</v>
      </c>
      <c r="G25" s="53">
        <v>40</v>
      </c>
      <c r="H25" s="53">
        <v>40</v>
      </c>
      <c r="I25" s="53">
        <v>27.9</v>
      </c>
      <c r="J25" s="63">
        <f t="shared" si="0"/>
        <v>35</v>
      </c>
      <c r="K25" s="64"/>
    </row>
    <row r="26" spans="1:11" x14ac:dyDescent="0.35">
      <c r="A26" s="28" t="s">
        <v>21</v>
      </c>
      <c r="B26" s="10"/>
      <c r="C26" s="11"/>
      <c r="D26" s="10"/>
      <c r="E26" s="10"/>
      <c r="F26" s="53"/>
      <c r="G26" s="53"/>
      <c r="H26" s="53"/>
      <c r="I26" s="53"/>
      <c r="J26" s="63"/>
      <c r="K26" s="63"/>
    </row>
    <row r="27" spans="1:11" s="23" customFormat="1" x14ac:dyDescent="0.35">
      <c r="A27" s="25">
        <v>81374</v>
      </c>
      <c r="B27" s="26" t="s">
        <v>27</v>
      </c>
      <c r="C27" s="29">
        <v>252</v>
      </c>
      <c r="D27" s="25"/>
      <c r="E27" s="45"/>
      <c r="F27" s="55">
        <v>57</v>
      </c>
      <c r="G27" s="55">
        <v>57</v>
      </c>
      <c r="H27" s="55">
        <v>57</v>
      </c>
      <c r="I27" s="55">
        <v>41.5</v>
      </c>
      <c r="J27" s="63">
        <f>C27*0.2</f>
        <v>50.400000000000006</v>
      </c>
      <c r="K27" s="65"/>
    </row>
    <row r="28" spans="1:11" s="23" customFormat="1" x14ac:dyDescent="0.35">
      <c r="A28" s="25">
        <v>81375</v>
      </c>
      <c r="B28" s="25"/>
      <c r="C28" s="29">
        <v>251</v>
      </c>
      <c r="D28" s="25"/>
      <c r="E28" s="45"/>
      <c r="F28" s="57">
        <v>57</v>
      </c>
      <c r="G28" s="55">
        <v>57</v>
      </c>
      <c r="H28" s="55">
        <v>57</v>
      </c>
      <c r="I28" s="55">
        <v>41.2</v>
      </c>
      <c r="J28" s="63">
        <f t="shared" si="0"/>
        <v>50.2</v>
      </c>
      <c r="K28" s="65"/>
    </row>
    <row r="29" spans="1:11" s="23" customFormat="1" x14ac:dyDescent="0.35">
      <c r="A29" s="25">
        <v>81376</v>
      </c>
      <c r="B29" s="25"/>
      <c r="C29" s="29">
        <v>253</v>
      </c>
      <c r="D29" s="25"/>
      <c r="E29" s="45"/>
      <c r="F29" s="57">
        <v>57</v>
      </c>
      <c r="G29" s="55">
        <v>57</v>
      </c>
      <c r="H29" s="55">
        <v>57</v>
      </c>
      <c r="I29" s="55">
        <v>41.4</v>
      </c>
      <c r="J29" s="63">
        <f t="shared" si="0"/>
        <v>50.6</v>
      </c>
      <c r="K29" s="65"/>
    </row>
    <row r="30" spans="1:11" s="23" customFormat="1" x14ac:dyDescent="0.35">
      <c r="A30" s="25">
        <v>81377</v>
      </c>
      <c r="B30" s="25"/>
      <c r="C30" s="29">
        <v>23</v>
      </c>
      <c r="D30" s="25"/>
      <c r="E30" s="45" t="s">
        <v>109</v>
      </c>
      <c r="F30" s="57">
        <v>6</v>
      </c>
      <c r="G30" s="55">
        <v>6</v>
      </c>
      <c r="H30" s="55">
        <v>6</v>
      </c>
      <c r="I30" s="55">
        <v>5.4</v>
      </c>
      <c r="J30" s="63">
        <f t="shared" si="0"/>
        <v>4.6000000000000005</v>
      </c>
      <c r="K30" s="65"/>
    </row>
    <row r="31" spans="1:11" s="23" customFormat="1" x14ac:dyDescent="0.35">
      <c r="A31" s="25">
        <v>81378</v>
      </c>
      <c r="B31" s="25"/>
      <c r="C31" s="29">
        <v>181</v>
      </c>
      <c r="D31" s="25"/>
      <c r="E31" s="45"/>
      <c r="F31" s="59">
        <v>41</v>
      </c>
      <c r="G31" s="59">
        <v>40</v>
      </c>
      <c r="H31" s="59">
        <v>41</v>
      </c>
      <c r="I31" s="55">
        <v>40.9</v>
      </c>
      <c r="J31" s="63">
        <f t="shared" si="0"/>
        <v>36.200000000000003</v>
      </c>
      <c r="K31" s="65"/>
    </row>
    <row r="32" spans="1:11" s="23" customFormat="1" x14ac:dyDescent="0.35">
      <c r="A32" s="25">
        <v>81379</v>
      </c>
      <c r="B32" s="25"/>
      <c r="C32" s="29">
        <v>187</v>
      </c>
      <c r="D32" s="25"/>
      <c r="E32" s="45"/>
      <c r="F32" s="57">
        <v>42</v>
      </c>
      <c r="G32" s="55">
        <v>42</v>
      </c>
      <c r="H32" s="55">
        <v>42</v>
      </c>
      <c r="I32" s="55">
        <v>43.3</v>
      </c>
      <c r="J32" s="63">
        <f t="shared" si="0"/>
        <v>37.4</v>
      </c>
      <c r="K32" s="65"/>
    </row>
    <row r="33" spans="1:11" s="23" customFormat="1" x14ac:dyDescent="0.35">
      <c r="A33" s="25">
        <v>81380</v>
      </c>
      <c r="B33" s="25"/>
      <c r="C33" s="29">
        <v>176</v>
      </c>
      <c r="D33" s="25"/>
      <c r="E33" s="45"/>
      <c r="F33" s="59">
        <v>40</v>
      </c>
      <c r="G33" s="59">
        <v>39</v>
      </c>
      <c r="H33" s="59">
        <v>39</v>
      </c>
      <c r="I33" s="55">
        <v>39.9</v>
      </c>
      <c r="J33" s="63">
        <f t="shared" si="0"/>
        <v>35.200000000000003</v>
      </c>
      <c r="K33" s="65"/>
    </row>
    <row r="34" spans="1:11" s="23" customFormat="1" x14ac:dyDescent="0.35">
      <c r="A34" s="25">
        <v>81381</v>
      </c>
      <c r="B34" s="26" t="s">
        <v>33</v>
      </c>
      <c r="C34" s="29">
        <v>177</v>
      </c>
      <c r="D34" s="25"/>
      <c r="E34" s="45"/>
      <c r="F34" s="57">
        <v>40</v>
      </c>
      <c r="G34" s="55">
        <v>40</v>
      </c>
      <c r="H34" s="55">
        <v>40</v>
      </c>
      <c r="I34" s="55">
        <v>40.9</v>
      </c>
      <c r="J34" s="63">
        <f t="shared" si="0"/>
        <v>35.4</v>
      </c>
      <c r="K34" s="65"/>
    </row>
    <row r="35" spans="1:11" x14ac:dyDescent="0.35">
      <c r="A35" s="16" t="s">
        <v>87</v>
      </c>
      <c r="B35" s="16"/>
      <c r="C35" s="3">
        <f>SUM(C20:C34)</f>
        <v>2550</v>
      </c>
      <c r="D35" s="16"/>
      <c r="E35" s="16" t="s">
        <v>24</v>
      </c>
      <c r="I35" s="46">
        <f>SUM(I27:I34)</f>
        <v>294.5</v>
      </c>
    </row>
    <row r="36" spans="1:11" x14ac:dyDescent="0.35">
      <c r="A36" s="18"/>
      <c r="B36" s="18"/>
      <c r="D36" s="18"/>
      <c r="E36" s="18"/>
    </row>
    <row r="37" spans="1:11" x14ac:dyDescent="0.35">
      <c r="A37" s="10"/>
      <c r="B37" s="10"/>
      <c r="C37" s="11"/>
      <c r="D37" s="10"/>
      <c r="E37" s="10"/>
    </row>
    <row r="38" spans="1:11" x14ac:dyDescent="0.35">
      <c r="A38" s="16"/>
      <c r="B38" s="16"/>
      <c r="D38" s="16"/>
      <c r="E38" s="16"/>
    </row>
    <row r="39" spans="1:11" x14ac:dyDescent="0.35">
      <c r="A39" s="73" t="s">
        <v>14</v>
      </c>
      <c r="B39" s="78"/>
      <c r="C39" s="78"/>
      <c r="D39" s="78"/>
      <c r="E39" s="78"/>
    </row>
    <row r="40" spans="1:11" x14ac:dyDescent="0.35">
      <c r="A40" s="72" t="s">
        <v>89</v>
      </c>
      <c r="B40" s="72"/>
      <c r="C40" s="72"/>
      <c r="D40" s="72"/>
      <c r="E40" s="72"/>
    </row>
    <row r="41" spans="1:11" x14ac:dyDescent="0.35">
      <c r="A41" s="19"/>
      <c r="B41" s="18"/>
      <c r="C41" s="18"/>
      <c r="D41" s="18"/>
      <c r="E41" s="18"/>
    </row>
    <row r="42" spans="1:11" x14ac:dyDescent="0.35">
      <c r="A42" s="5">
        <v>81330</v>
      </c>
      <c r="B42" s="14" t="s">
        <v>15</v>
      </c>
      <c r="C42" s="6">
        <v>64</v>
      </c>
      <c r="D42" s="5"/>
      <c r="E42" s="5"/>
      <c r="F42" s="53">
        <v>25</v>
      </c>
      <c r="G42" s="53">
        <v>25</v>
      </c>
      <c r="H42" s="58" t="s">
        <v>122</v>
      </c>
      <c r="I42" s="53">
        <v>12.7</v>
      </c>
      <c r="J42" s="63">
        <f t="shared" si="0"/>
        <v>12.8</v>
      </c>
      <c r="K42" s="64"/>
    </row>
    <row r="43" spans="1:11" x14ac:dyDescent="0.35">
      <c r="A43" s="5">
        <v>81331</v>
      </c>
      <c r="B43" s="5"/>
      <c r="C43" s="6">
        <v>64</v>
      </c>
      <c r="D43" s="5"/>
      <c r="E43" s="5"/>
      <c r="F43" s="53">
        <v>25</v>
      </c>
      <c r="G43" s="53">
        <v>25</v>
      </c>
      <c r="H43" s="53">
        <v>25</v>
      </c>
      <c r="I43" s="53">
        <v>12.9</v>
      </c>
      <c r="J43" s="63">
        <f t="shared" si="0"/>
        <v>12.8</v>
      </c>
      <c r="K43" s="64"/>
    </row>
    <row r="44" spans="1:11" x14ac:dyDescent="0.35">
      <c r="A44" s="5">
        <v>81334</v>
      </c>
      <c r="B44" s="5"/>
      <c r="C44" s="6">
        <v>18</v>
      </c>
      <c r="D44" s="5"/>
      <c r="E44" s="5" t="s">
        <v>53</v>
      </c>
      <c r="F44" s="53">
        <v>7</v>
      </c>
      <c r="G44" s="53">
        <v>7</v>
      </c>
      <c r="H44" s="53">
        <v>7</v>
      </c>
      <c r="I44" s="53">
        <v>3.5</v>
      </c>
      <c r="J44" s="63">
        <f>C44*0.2</f>
        <v>3.6</v>
      </c>
      <c r="K44" s="64"/>
    </row>
    <row r="45" spans="1:11" x14ac:dyDescent="0.35">
      <c r="A45" s="5">
        <v>81337</v>
      </c>
      <c r="B45" s="5"/>
      <c r="C45" s="6">
        <v>33</v>
      </c>
      <c r="D45" s="5"/>
      <c r="E45" s="5"/>
      <c r="F45" s="53">
        <v>13</v>
      </c>
      <c r="G45" s="53">
        <v>13</v>
      </c>
      <c r="H45" s="53">
        <v>13</v>
      </c>
      <c r="I45" s="53">
        <v>6.4</v>
      </c>
      <c r="J45" s="63">
        <f t="shared" si="0"/>
        <v>6.6000000000000005</v>
      </c>
      <c r="K45" s="64"/>
    </row>
    <row r="46" spans="1:11" x14ac:dyDescent="0.35">
      <c r="A46" s="5">
        <v>81338</v>
      </c>
      <c r="B46" s="21"/>
      <c r="C46" s="6">
        <v>28</v>
      </c>
      <c r="D46" s="5"/>
      <c r="E46" s="5"/>
      <c r="F46" s="53">
        <v>11</v>
      </c>
      <c r="G46" s="53">
        <v>11</v>
      </c>
      <c r="H46" s="53">
        <v>11</v>
      </c>
      <c r="I46" s="53">
        <v>5.6</v>
      </c>
      <c r="J46" s="63">
        <f t="shared" si="0"/>
        <v>5.6000000000000005</v>
      </c>
      <c r="K46" s="64"/>
    </row>
    <row r="47" spans="1:11" x14ac:dyDescent="0.35">
      <c r="A47" s="5">
        <v>81341</v>
      </c>
      <c r="B47" s="21"/>
      <c r="C47" s="6">
        <v>50</v>
      </c>
      <c r="D47" s="5"/>
      <c r="E47" s="5" t="s">
        <v>111</v>
      </c>
      <c r="F47" s="53">
        <v>19</v>
      </c>
      <c r="G47" s="53">
        <v>19</v>
      </c>
      <c r="H47" s="53">
        <v>19</v>
      </c>
      <c r="I47" s="53">
        <v>9.9</v>
      </c>
      <c r="J47" s="63">
        <f t="shared" si="0"/>
        <v>10</v>
      </c>
      <c r="K47" s="64"/>
    </row>
    <row r="48" spans="1:11" x14ac:dyDescent="0.35">
      <c r="A48" s="5">
        <v>81342</v>
      </c>
      <c r="B48" s="21"/>
      <c r="C48" s="6">
        <v>27</v>
      </c>
      <c r="D48" s="5"/>
      <c r="E48" s="5" t="s">
        <v>112</v>
      </c>
      <c r="F48" s="53">
        <v>11</v>
      </c>
      <c r="G48" s="60">
        <v>11</v>
      </c>
      <c r="H48" s="60">
        <v>10</v>
      </c>
      <c r="I48" s="53">
        <v>5.2</v>
      </c>
      <c r="J48" s="63">
        <f t="shared" si="0"/>
        <v>5.4</v>
      </c>
      <c r="K48" s="64"/>
    </row>
    <row r="49" spans="1:11" x14ac:dyDescent="0.35">
      <c r="A49" s="5">
        <v>81344</v>
      </c>
      <c r="B49" s="21"/>
      <c r="C49" s="6">
        <v>11</v>
      </c>
      <c r="D49" s="5"/>
      <c r="E49" s="5" t="s">
        <v>113</v>
      </c>
      <c r="F49" s="53">
        <v>5</v>
      </c>
      <c r="G49" s="53">
        <v>5</v>
      </c>
      <c r="H49" s="53">
        <v>5</v>
      </c>
      <c r="I49" s="53">
        <v>2.1</v>
      </c>
      <c r="J49" s="63">
        <f t="shared" si="0"/>
        <v>2.2000000000000002</v>
      </c>
      <c r="K49" s="64"/>
    </row>
    <row r="50" spans="1:11" x14ac:dyDescent="0.35">
      <c r="A50" s="5">
        <v>81347</v>
      </c>
      <c r="B50" s="21"/>
      <c r="C50" s="6">
        <v>42</v>
      </c>
      <c r="D50" s="5"/>
      <c r="E50" s="5" t="s">
        <v>114</v>
      </c>
      <c r="F50" s="53">
        <v>16</v>
      </c>
      <c r="G50" s="53">
        <v>16</v>
      </c>
      <c r="H50" s="53">
        <v>16</v>
      </c>
      <c r="I50" s="53">
        <v>8.5</v>
      </c>
      <c r="J50" s="63">
        <f t="shared" si="0"/>
        <v>8.4</v>
      </c>
      <c r="K50" s="64"/>
    </row>
    <row r="51" spans="1:11" x14ac:dyDescent="0.35">
      <c r="A51" s="5">
        <v>81348</v>
      </c>
      <c r="B51" s="21"/>
      <c r="C51" s="6">
        <v>46</v>
      </c>
      <c r="D51" s="5"/>
      <c r="E51" s="5"/>
      <c r="F51" s="58">
        <v>18</v>
      </c>
      <c r="G51" s="58">
        <v>18</v>
      </c>
      <c r="H51" s="58">
        <v>17</v>
      </c>
      <c r="I51" s="53">
        <v>9.1</v>
      </c>
      <c r="J51" s="63">
        <f t="shared" si="0"/>
        <v>9.2000000000000011</v>
      </c>
      <c r="K51" s="64"/>
    </row>
    <row r="52" spans="1:11" x14ac:dyDescent="0.35">
      <c r="A52" s="5">
        <v>81349</v>
      </c>
      <c r="B52" s="21"/>
      <c r="C52" s="6">
        <v>49</v>
      </c>
      <c r="D52" s="5"/>
      <c r="E52" s="5"/>
      <c r="F52" s="53">
        <v>19</v>
      </c>
      <c r="G52" s="53">
        <v>19</v>
      </c>
      <c r="H52" s="53">
        <v>19</v>
      </c>
      <c r="I52" s="53">
        <v>9.9</v>
      </c>
      <c r="J52" s="63">
        <f t="shared" si="0"/>
        <v>9.8000000000000007</v>
      </c>
      <c r="K52" s="64"/>
    </row>
    <row r="53" spans="1:11" x14ac:dyDescent="0.35">
      <c r="A53" s="5">
        <v>81350</v>
      </c>
      <c r="B53" s="21"/>
      <c r="C53" s="6">
        <v>48</v>
      </c>
      <c r="D53" s="5"/>
      <c r="E53" s="5"/>
      <c r="F53" s="58">
        <v>20</v>
      </c>
      <c r="G53" s="58">
        <v>20</v>
      </c>
      <c r="H53" s="58">
        <v>19</v>
      </c>
      <c r="I53" s="53">
        <v>9.6</v>
      </c>
      <c r="J53" s="63">
        <f t="shared" si="0"/>
        <v>9.6000000000000014</v>
      </c>
      <c r="K53" s="64"/>
    </row>
    <row r="54" spans="1:11" x14ac:dyDescent="0.35">
      <c r="A54" s="5">
        <v>81351</v>
      </c>
      <c r="B54" s="21"/>
      <c r="C54" s="6">
        <v>52</v>
      </c>
      <c r="D54" s="5"/>
      <c r="E54" s="5"/>
      <c r="F54" s="53">
        <v>20</v>
      </c>
      <c r="G54" s="53">
        <v>20</v>
      </c>
      <c r="H54" s="53">
        <v>20</v>
      </c>
      <c r="I54" s="53">
        <v>10.5</v>
      </c>
      <c r="J54" s="63">
        <f t="shared" si="0"/>
        <v>10.4</v>
      </c>
      <c r="K54" s="64"/>
    </row>
    <row r="55" spans="1:11" x14ac:dyDescent="0.35">
      <c r="A55" s="5">
        <v>81352</v>
      </c>
      <c r="B55" s="21"/>
      <c r="C55" s="6">
        <v>51</v>
      </c>
      <c r="D55" s="5"/>
      <c r="E55" s="5"/>
      <c r="F55" s="53">
        <v>20</v>
      </c>
      <c r="G55" s="53">
        <v>20</v>
      </c>
      <c r="H55" s="53">
        <v>20</v>
      </c>
      <c r="I55" s="53">
        <v>10.199999999999999</v>
      </c>
      <c r="J55" s="63">
        <f t="shared" si="0"/>
        <v>10.200000000000001</v>
      </c>
      <c r="K55" s="64"/>
    </row>
    <row r="56" spans="1:11" x14ac:dyDescent="0.35">
      <c r="A56" s="5">
        <v>81353</v>
      </c>
      <c r="B56" s="14" t="s">
        <v>16</v>
      </c>
      <c r="C56" s="6">
        <v>39</v>
      </c>
      <c r="D56" s="5"/>
      <c r="E56" s="5"/>
      <c r="F56" s="53">
        <v>15</v>
      </c>
      <c r="G56" s="53">
        <v>15</v>
      </c>
      <c r="H56" s="53">
        <v>15</v>
      </c>
      <c r="I56" s="53">
        <v>7.8</v>
      </c>
      <c r="J56" s="63">
        <f t="shared" si="0"/>
        <v>7.8000000000000007</v>
      </c>
      <c r="K56" s="64"/>
    </row>
    <row r="57" spans="1:11" x14ac:dyDescent="0.35">
      <c r="A57" s="16" t="s">
        <v>90</v>
      </c>
      <c r="B57" s="16"/>
      <c r="C57" s="3">
        <f>SUM(C42:C56)</f>
        <v>622</v>
      </c>
      <c r="D57" s="16"/>
      <c r="E57" s="16" t="s">
        <v>22</v>
      </c>
      <c r="I57" s="46">
        <f>SUM(I42:I56)</f>
        <v>123.9</v>
      </c>
    </row>
    <row r="58" spans="1:11" x14ac:dyDescent="0.35">
      <c r="A58" s="16"/>
      <c r="B58" s="16"/>
      <c r="D58" s="16"/>
      <c r="E58" s="16"/>
    </row>
    <row r="59" spans="1:11" x14ac:dyDescent="0.35">
      <c r="A59" s="18"/>
      <c r="B59" s="18"/>
      <c r="D59" s="18"/>
      <c r="E59" s="18"/>
    </row>
    <row r="60" spans="1:11" s="12" customFormat="1" x14ac:dyDescent="0.35">
      <c r="A60" s="73" t="s">
        <v>17</v>
      </c>
      <c r="B60" s="73"/>
      <c r="C60" s="73"/>
      <c r="D60" s="73"/>
      <c r="E60" s="73"/>
      <c r="F60" s="47"/>
      <c r="G60" s="47"/>
      <c r="H60" s="47"/>
      <c r="I60" s="47"/>
    </row>
    <row r="61" spans="1:11" s="12" customFormat="1" x14ac:dyDescent="0.35">
      <c r="A61" s="72" t="s">
        <v>91</v>
      </c>
      <c r="B61" s="72"/>
      <c r="C61" s="72"/>
      <c r="D61" s="72"/>
      <c r="E61" s="72"/>
      <c r="F61" s="47"/>
      <c r="G61" s="47"/>
      <c r="H61" s="47"/>
      <c r="I61" s="47"/>
    </row>
    <row r="62" spans="1:11" s="12" customFormat="1" x14ac:dyDescent="0.35">
      <c r="A62" s="42"/>
      <c r="B62" s="42"/>
      <c r="C62" s="42"/>
      <c r="D62" s="42"/>
      <c r="E62" s="42"/>
      <c r="F62" s="47"/>
      <c r="G62" s="47"/>
      <c r="H62" s="47"/>
      <c r="I62" s="47"/>
    </row>
    <row r="63" spans="1:11" s="12" customFormat="1" x14ac:dyDescent="0.35">
      <c r="A63" s="20"/>
      <c r="B63" s="20"/>
      <c r="C63" s="20"/>
      <c r="D63" s="20"/>
      <c r="E63" s="20"/>
      <c r="F63" s="47"/>
      <c r="G63" s="47"/>
      <c r="H63" s="47"/>
      <c r="I63" s="47"/>
    </row>
    <row r="64" spans="1:11" s="23" customFormat="1" x14ac:dyDescent="0.35">
      <c r="A64" s="25">
        <v>81356</v>
      </c>
      <c r="B64" s="26" t="s">
        <v>18</v>
      </c>
      <c r="C64" s="25">
        <v>25</v>
      </c>
      <c r="D64" s="25"/>
      <c r="E64" s="25"/>
      <c r="F64" s="55">
        <v>5</v>
      </c>
      <c r="G64" s="55">
        <v>5</v>
      </c>
      <c r="H64" s="55">
        <v>5</v>
      </c>
      <c r="I64" s="25">
        <v>4.8</v>
      </c>
      <c r="J64" s="66"/>
      <c r="K64" s="65"/>
    </row>
    <row r="65" spans="1:11" s="23" customFormat="1" x14ac:dyDescent="0.35">
      <c r="A65" s="25">
        <v>81358</v>
      </c>
      <c r="B65" s="26"/>
      <c r="C65" s="25">
        <v>117</v>
      </c>
      <c r="D65" s="25"/>
      <c r="E65" s="25"/>
      <c r="F65" s="55">
        <v>23</v>
      </c>
      <c r="G65" s="55">
        <v>23</v>
      </c>
      <c r="H65" s="55">
        <v>23</v>
      </c>
      <c r="I65" s="25">
        <v>21.2</v>
      </c>
      <c r="J65" s="66"/>
      <c r="K65" s="65"/>
    </row>
    <row r="66" spans="1:11" s="23" customFormat="1" x14ac:dyDescent="0.35">
      <c r="A66" s="25">
        <v>81359</v>
      </c>
      <c r="B66" s="26"/>
      <c r="C66" s="25">
        <v>65</v>
      </c>
      <c r="D66" s="25"/>
      <c r="E66" s="25"/>
      <c r="F66" s="59">
        <v>13</v>
      </c>
      <c r="G66" s="59">
        <v>13</v>
      </c>
      <c r="H66" s="59">
        <v>12</v>
      </c>
      <c r="I66" s="25">
        <v>11.5</v>
      </c>
      <c r="J66" s="66"/>
      <c r="K66" s="65"/>
    </row>
    <row r="67" spans="1:11" s="23" customFormat="1" x14ac:dyDescent="0.35">
      <c r="A67" s="25">
        <v>81366</v>
      </c>
      <c r="B67" s="26"/>
      <c r="C67" s="25">
        <v>109</v>
      </c>
      <c r="D67" s="25"/>
      <c r="E67" s="25"/>
      <c r="F67" s="59">
        <v>21</v>
      </c>
      <c r="G67" s="59">
        <v>20</v>
      </c>
      <c r="H67" s="59">
        <v>18</v>
      </c>
      <c r="I67" s="56">
        <v>19.5</v>
      </c>
      <c r="J67" s="66"/>
      <c r="K67" s="65"/>
    </row>
    <row r="68" spans="1:11" s="23" customFormat="1" x14ac:dyDescent="0.35">
      <c r="A68" s="25">
        <v>81367</v>
      </c>
      <c r="B68" s="26"/>
      <c r="C68" s="25">
        <v>110</v>
      </c>
      <c r="D68" s="25"/>
      <c r="E68" s="25"/>
      <c r="F68" s="55">
        <v>21</v>
      </c>
      <c r="G68" s="55">
        <v>21</v>
      </c>
      <c r="H68" s="55">
        <v>21</v>
      </c>
      <c r="I68" s="25">
        <v>20.9</v>
      </c>
      <c r="J68" s="66"/>
      <c r="K68" s="65"/>
    </row>
    <row r="69" spans="1:11" s="23" customFormat="1" x14ac:dyDescent="0.35">
      <c r="A69" s="25">
        <v>81369</v>
      </c>
      <c r="B69" s="26"/>
      <c r="C69" s="25">
        <v>110</v>
      </c>
      <c r="D69" s="25"/>
      <c r="E69" s="25"/>
      <c r="F69" s="55">
        <v>21</v>
      </c>
      <c r="G69" s="55">
        <v>21</v>
      </c>
      <c r="H69" s="55">
        <v>21</v>
      </c>
      <c r="I69" s="25">
        <v>20.6</v>
      </c>
      <c r="J69" s="66"/>
      <c r="K69" s="65"/>
    </row>
    <row r="70" spans="1:11" s="23" customFormat="1" x14ac:dyDescent="0.35">
      <c r="A70" s="25">
        <v>81270</v>
      </c>
      <c r="B70" s="26"/>
      <c r="C70" s="25">
        <v>97</v>
      </c>
      <c r="D70" s="25"/>
      <c r="E70" s="25"/>
      <c r="F70" s="59">
        <v>19</v>
      </c>
      <c r="G70" s="59">
        <v>18</v>
      </c>
      <c r="H70" s="59">
        <v>19</v>
      </c>
      <c r="I70" s="56">
        <v>17.5</v>
      </c>
      <c r="J70" s="66"/>
      <c r="K70" s="65"/>
    </row>
    <row r="71" spans="1:11" s="23" customFormat="1" x14ac:dyDescent="0.35">
      <c r="A71" s="25">
        <v>81372</v>
      </c>
      <c r="B71" s="26" t="s">
        <v>19</v>
      </c>
      <c r="C71" s="25">
        <v>62</v>
      </c>
      <c r="D71" s="25"/>
      <c r="E71" s="25"/>
      <c r="F71" s="55">
        <v>12</v>
      </c>
      <c r="G71" s="55">
        <v>12</v>
      </c>
      <c r="H71" s="55">
        <v>12</v>
      </c>
      <c r="I71" s="25">
        <v>11.7</v>
      </c>
      <c r="J71" s="66"/>
      <c r="K71" s="65"/>
    </row>
    <row r="72" spans="1:11" s="23" customFormat="1" x14ac:dyDescent="0.35">
      <c r="A72" s="22" t="s">
        <v>92</v>
      </c>
      <c r="B72" s="24"/>
      <c r="C72" s="22">
        <f>SUM(C64:C71)</f>
        <v>695</v>
      </c>
      <c r="D72" s="22"/>
      <c r="E72" s="22" t="s">
        <v>23</v>
      </c>
      <c r="F72" s="49"/>
      <c r="G72" s="49"/>
      <c r="H72" s="49"/>
      <c r="I72" s="49">
        <f>SUM(I64:I71)</f>
        <v>127.7</v>
      </c>
    </row>
    <row r="73" spans="1:11" s="23" customFormat="1" x14ac:dyDescent="0.35">
      <c r="A73" s="22"/>
      <c r="B73" s="24"/>
      <c r="C73" s="22"/>
      <c r="D73" s="22"/>
      <c r="E73" s="22"/>
      <c r="F73" s="49"/>
      <c r="G73" s="49"/>
      <c r="H73" s="49"/>
      <c r="I73" s="49"/>
    </row>
    <row r="74" spans="1:11" s="23" customFormat="1" x14ac:dyDescent="0.35">
      <c r="A74" s="22"/>
      <c r="B74" s="24"/>
      <c r="C74" s="22"/>
      <c r="D74" s="22"/>
      <c r="E74" s="22"/>
      <c r="F74" s="49"/>
      <c r="G74" s="49"/>
      <c r="H74" s="49"/>
      <c r="I74" s="49"/>
    </row>
    <row r="75" spans="1:11" s="23" customFormat="1" x14ac:dyDescent="0.35">
      <c r="A75" s="22"/>
      <c r="B75" s="24"/>
      <c r="C75" s="22"/>
      <c r="D75" s="22"/>
      <c r="E75" s="22"/>
      <c r="F75" s="49"/>
      <c r="G75" s="49"/>
      <c r="H75" s="49"/>
      <c r="I75" s="49"/>
    </row>
    <row r="76" spans="1:11" x14ac:dyDescent="0.35">
      <c r="A76" s="30"/>
      <c r="B76" s="30"/>
      <c r="D76" s="30"/>
      <c r="E76" s="30"/>
    </row>
    <row r="77" spans="1:11" x14ac:dyDescent="0.35">
      <c r="A77" s="73" t="s">
        <v>28</v>
      </c>
      <c r="B77" s="78"/>
      <c r="C77" s="78"/>
      <c r="D77" s="78"/>
      <c r="E77" s="78"/>
    </row>
    <row r="78" spans="1:11" x14ac:dyDescent="0.35">
      <c r="A78" s="72" t="s">
        <v>93</v>
      </c>
      <c r="B78" s="72"/>
      <c r="C78" s="72"/>
      <c r="D78" s="72"/>
      <c r="E78" s="72"/>
    </row>
    <row r="79" spans="1:11" x14ac:dyDescent="0.35">
      <c r="A79" s="42"/>
      <c r="B79" s="42"/>
      <c r="C79" s="42"/>
      <c r="D79" s="42"/>
      <c r="E79" s="42"/>
    </row>
    <row r="80" spans="1:11" x14ac:dyDescent="0.35">
      <c r="A80" s="30"/>
      <c r="B80" s="30"/>
      <c r="D80" s="30"/>
      <c r="E80" s="30"/>
    </row>
    <row r="81" spans="1:11" x14ac:dyDescent="0.35">
      <c r="A81" s="5">
        <v>81384</v>
      </c>
      <c r="B81" s="14" t="s">
        <v>29</v>
      </c>
      <c r="C81" s="6">
        <v>61</v>
      </c>
      <c r="D81" s="5"/>
      <c r="E81" s="5"/>
      <c r="F81" s="53">
        <v>13</v>
      </c>
      <c r="G81" s="53">
        <v>13</v>
      </c>
      <c r="H81" s="53">
        <v>13</v>
      </c>
      <c r="I81" s="53">
        <v>42</v>
      </c>
      <c r="J81" s="63"/>
      <c r="K81" s="63"/>
    </row>
    <row r="82" spans="1:11" x14ac:dyDescent="0.35">
      <c r="A82" s="5">
        <v>81385</v>
      </c>
      <c r="B82" s="14"/>
      <c r="C82" s="6">
        <v>55</v>
      </c>
      <c r="D82" s="5"/>
      <c r="E82" s="5"/>
      <c r="F82" s="53">
        <v>12</v>
      </c>
      <c r="G82" s="53">
        <v>12</v>
      </c>
      <c r="H82" s="53">
        <v>12</v>
      </c>
      <c r="I82" s="53"/>
      <c r="J82" s="63"/>
      <c r="K82" s="63"/>
    </row>
    <row r="83" spans="1:11" x14ac:dyDescent="0.35">
      <c r="A83" s="5">
        <v>81386</v>
      </c>
      <c r="B83" s="14"/>
      <c r="C83" s="6">
        <v>58</v>
      </c>
      <c r="D83" s="5"/>
      <c r="E83" s="5"/>
      <c r="F83" s="53">
        <v>12</v>
      </c>
      <c r="G83" s="53">
        <v>12</v>
      </c>
      <c r="H83" s="53">
        <v>12</v>
      </c>
      <c r="I83" s="53">
        <v>40</v>
      </c>
      <c r="J83" s="63"/>
      <c r="K83" s="63"/>
    </row>
    <row r="84" spans="1:11" x14ac:dyDescent="0.35">
      <c r="A84" s="5">
        <v>81387</v>
      </c>
      <c r="B84" s="14" t="s">
        <v>34</v>
      </c>
      <c r="C84" s="6">
        <v>62</v>
      </c>
      <c r="D84" s="5"/>
      <c r="E84" s="5"/>
      <c r="F84" s="53">
        <v>13</v>
      </c>
      <c r="G84" s="53">
        <v>13</v>
      </c>
      <c r="H84" s="53">
        <v>13</v>
      </c>
      <c r="I84" s="53">
        <v>42.3</v>
      </c>
      <c r="J84" s="63"/>
      <c r="K84" s="63"/>
    </row>
    <row r="85" spans="1:11" x14ac:dyDescent="0.35">
      <c r="A85" s="30" t="s">
        <v>110</v>
      </c>
      <c r="B85" s="30"/>
      <c r="C85" s="3">
        <f>SUM(C81:C84)</f>
        <v>236</v>
      </c>
      <c r="D85" s="30"/>
      <c r="E85" s="30"/>
    </row>
    <row r="86" spans="1:11" x14ac:dyDescent="0.35">
      <c r="A86" s="32"/>
      <c r="B86" s="32"/>
      <c r="D86" s="32"/>
      <c r="E86" s="32"/>
    </row>
    <row r="87" spans="1:11" x14ac:dyDescent="0.35">
      <c r="A87" s="30"/>
      <c r="B87" s="30"/>
      <c r="D87" s="30"/>
      <c r="E87" s="30"/>
    </row>
    <row r="88" spans="1:11" x14ac:dyDescent="0.35">
      <c r="A88" s="73" t="s">
        <v>31</v>
      </c>
      <c r="B88" s="78"/>
      <c r="C88" s="78"/>
      <c r="D88" s="78"/>
      <c r="E88" s="78"/>
    </row>
    <row r="89" spans="1:11" x14ac:dyDescent="0.35">
      <c r="A89" s="30"/>
      <c r="B89" s="30"/>
      <c r="D89" s="30"/>
      <c r="E89" s="30"/>
    </row>
    <row r="90" spans="1:11" x14ac:dyDescent="0.35">
      <c r="A90" s="5">
        <v>81388</v>
      </c>
      <c r="B90" s="14" t="s">
        <v>35</v>
      </c>
      <c r="C90" s="6">
        <v>31</v>
      </c>
      <c r="D90" s="5"/>
      <c r="E90" s="5"/>
      <c r="F90" s="53">
        <v>6</v>
      </c>
      <c r="G90" s="53">
        <v>6</v>
      </c>
      <c r="H90" s="53">
        <v>6</v>
      </c>
      <c r="I90" s="53">
        <v>20.7</v>
      </c>
      <c r="J90" s="63"/>
      <c r="K90" s="63"/>
    </row>
    <row r="91" spans="1:11" x14ac:dyDescent="0.35">
      <c r="A91" s="5">
        <v>81389</v>
      </c>
      <c r="B91" s="14"/>
      <c r="C91" s="6">
        <v>31</v>
      </c>
      <c r="D91" s="5"/>
      <c r="E91" s="5"/>
      <c r="F91" s="53">
        <v>6</v>
      </c>
      <c r="G91" s="53">
        <v>6</v>
      </c>
      <c r="H91" s="53">
        <v>6</v>
      </c>
      <c r="I91" s="53"/>
      <c r="J91" s="63"/>
      <c r="K91" s="63"/>
    </row>
    <row r="92" spans="1:11" x14ac:dyDescent="0.35">
      <c r="A92" s="5">
        <v>81390</v>
      </c>
      <c r="B92" s="14" t="s">
        <v>36</v>
      </c>
      <c r="C92" s="6">
        <v>12</v>
      </c>
      <c r="D92" s="5"/>
      <c r="E92" s="5"/>
      <c r="F92" s="53">
        <v>3</v>
      </c>
      <c r="G92" s="53">
        <v>3</v>
      </c>
      <c r="H92" s="53">
        <v>3</v>
      </c>
      <c r="I92" s="53">
        <v>8</v>
      </c>
      <c r="J92" s="63"/>
      <c r="K92" s="63"/>
    </row>
    <row r="93" spans="1:11" x14ac:dyDescent="0.35">
      <c r="A93" s="30" t="s">
        <v>4</v>
      </c>
      <c r="B93" s="30"/>
      <c r="C93" s="3">
        <f>SUM(C90:C92)</f>
        <v>74</v>
      </c>
      <c r="D93" s="30"/>
      <c r="E93" s="30"/>
    </row>
    <row r="94" spans="1:11" x14ac:dyDescent="0.35">
      <c r="A94" s="30"/>
      <c r="B94" s="30"/>
      <c r="D94" s="30"/>
      <c r="E94" s="30"/>
    </row>
    <row r="95" spans="1:11" x14ac:dyDescent="0.35">
      <c r="A95" s="30"/>
      <c r="B95" s="30"/>
      <c r="D95" s="30"/>
      <c r="E95" s="30"/>
    </row>
    <row r="96" spans="1:11" x14ac:dyDescent="0.35">
      <c r="A96" s="73" t="s">
        <v>30</v>
      </c>
      <c r="B96" s="78"/>
      <c r="C96" s="78"/>
      <c r="D96" s="78"/>
      <c r="E96" s="78"/>
    </row>
    <row r="97" spans="1:11" x14ac:dyDescent="0.35">
      <c r="A97" s="30"/>
      <c r="B97" s="30"/>
      <c r="D97" s="30"/>
      <c r="E97" s="30"/>
    </row>
    <row r="98" spans="1:11" x14ac:dyDescent="0.35">
      <c r="A98" s="5">
        <v>81391</v>
      </c>
      <c r="B98" s="5" t="s">
        <v>37</v>
      </c>
      <c r="C98" s="6">
        <v>15</v>
      </c>
      <c r="D98" s="5"/>
      <c r="E98" s="5"/>
      <c r="F98" s="53">
        <v>3</v>
      </c>
      <c r="G98" s="53">
        <v>3</v>
      </c>
      <c r="H98" s="53">
        <v>3</v>
      </c>
      <c r="I98" s="53">
        <v>9.1</v>
      </c>
      <c r="J98" s="63"/>
      <c r="K98" s="63"/>
    </row>
    <row r="99" spans="1:11" x14ac:dyDescent="0.35">
      <c r="A99" s="5">
        <v>81392</v>
      </c>
      <c r="B99" s="5"/>
      <c r="C99" s="6">
        <v>17</v>
      </c>
      <c r="D99" s="5"/>
      <c r="E99" s="5"/>
      <c r="F99" s="53">
        <v>4</v>
      </c>
      <c r="G99" s="53">
        <v>4</v>
      </c>
      <c r="H99" s="53">
        <v>4</v>
      </c>
      <c r="I99" s="53">
        <v>10.8</v>
      </c>
      <c r="J99" s="63"/>
      <c r="K99" s="63"/>
    </row>
    <row r="100" spans="1:11" x14ac:dyDescent="0.35">
      <c r="A100" s="5">
        <v>81393</v>
      </c>
      <c r="B100" s="14" t="s">
        <v>38</v>
      </c>
      <c r="C100" s="6">
        <v>15</v>
      </c>
      <c r="D100" s="5"/>
      <c r="E100" s="5"/>
      <c r="F100" s="53">
        <v>3</v>
      </c>
      <c r="G100" s="53">
        <v>3</v>
      </c>
      <c r="H100" s="53">
        <v>3</v>
      </c>
      <c r="I100" s="53"/>
      <c r="J100" s="63"/>
      <c r="K100" s="63"/>
    </row>
    <row r="101" spans="1:11" x14ac:dyDescent="0.35">
      <c r="A101" s="30" t="s">
        <v>104</v>
      </c>
      <c r="B101" s="30"/>
      <c r="C101" s="3">
        <f>SUM(C98:C100)</f>
        <v>47</v>
      </c>
      <c r="D101" s="30"/>
      <c r="E101" s="30"/>
    </row>
    <row r="102" spans="1:11" x14ac:dyDescent="0.35">
      <c r="A102" s="30"/>
      <c r="B102" s="30"/>
      <c r="D102" s="30"/>
      <c r="E102" s="30"/>
    </row>
    <row r="103" spans="1:11" x14ac:dyDescent="0.35">
      <c r="A103" s="30"/>
      <c r="B103" s="30"/>
      <c r="D103" s="30"/>
      <c r="E103" s="30"/>
    </row>
    <row r="104" spans="1:11" x14ac:dyDescent="0.35">
      <c r="A104" s="73" t="s">
        <v>47</v>
      </c>
      <c r="B104" s="78"/>
      <c r="C104" s="78"/>
      <c r="D104" s="78"/>
      <c r="E104" s="78"/>
    </row>
    <row r="105" spans="1:11" x14ac:dyDescent="0.35">
      <c r="A105" s="72" t="s">
        <v>94</v>
      </c>
      <c r="B105" s="72"/>
      <c r="C105" s="72"/>
      <c r="D105" s="72"/>
      <c r="E105" s="72"/>
    </row>
    <row r="106" spans="1:11" x14ac:dyDescent="0.35">
      <c r="A106" s="42"/>
      <c r="B106" s="42"/>
      <c r="C106" s="42"/>
      <c r="D106" s="42"/>
      <c r="E106" s="42"/>
    </row>
    <row r="107" spans="1:11" x14ac:dyDescent="0.35">
      <c r="A107" s="30"/>
      <c r="B107" s="30"/>
      <c r="D107" s="30"/>
      <c r="E107" s="30"/>
    </row>
    <row r="108" spans="1:11" x14ac:dyDescent="0.35">
      <c r="A108" s="5">
        <v>81396</v>
      </c>
      <c r="B108" s="14" t="s">
        <v>39</v>
      </c>
      <c r="C108" s="6">
        <v>25</v>
      </c>
      <c r="D108" s="5" t="s">
        <v>115</v>
      </c>
      <c r="E108" s="5"/>
      <c r="F108" s="58">
        <v>4</v>
      </c>
      <c r="G108" s="58">
        <v>4</v>
      </c>
      <c r="H108" s="58"/>
      <c r="I108" s="53"/>
      <c r="J108" s="63"/>
      <c r="K108" s="63"/>
    </row>
    <row r="109" spans="1:11" x14ac:dyDescent="0.35">
      <c r="A109" s="5">
        <v>81397</v>
      </c>
      <c r="B109" s="14"/>
      <c r="C109" s="6">
        <v>53</v>
      </c>
      <c r="D109" s="5"/>
      <c r="E109" s="5"/>
      <c r="F109" s="53">
        <v>11</v>
      </c>
      <c r="G109" s="53">
        <v>11</v>
      </c>
      <c r="H109" s="53"/>
      <c r="I109" s="53">
        <v>34.9</v>
      </c>
      <c r="J109" s="63"/>
      <c r="K109" s="63"/>
    </row>
    <row r="110" spans="1:11" x14ac:dyDescent="0.35">
      <c r="A110" s="5">
        <v>81398</v>
      </c>
      <c r="B110" s="14"/>
      <c r="C110" s="6">
        <v>59</v>
      </c>
      <c r="D110" s="5"/>
      <c r="E110" s="5"/>
      <c r="F110" s="53">
        <v>13</v>
      </c>
      <c r="G110" s="53">
        <v>13</v>
      </c>
      <c r="H110" s="53"/>
      <c r="I110" s="53"/>
      <c r="J110" s="63"/>
      <c r="K110" s="63"/>
    </row>
    <row r="111" spans="1:11" x14ac:dyDescent="0.35">
      <c r="A111" s="5">
        <v>81399</v>
      </c>
      <c r="B111" s="14"/>
      <c r="C111" s="6">
        <v>77</v>
      </c>
      <c r="D111" s="5"/>
      <c r="E111" s="5"/>
      <c r="F111" s="53">
        <v>16</v>
      </c>
      <c r="G111" s="53">
        <v>16</v>
      </c>
      <c r="H111" s="53"/>
      <c r="I111" s="53">
        <v>46</v>
      </c>
      <c r="J111" s="63"/>
      <c r="K111" s="63"/>
    </row>
    <row r="112" spans="1:11" x14ac:dyDescent="0.35">
      <c r="A112" s="5">
        <v>81400</v>
      </c>
      <c r="B112" s="14" t="s">
        <v>40</v>
      </c>
      <c r="C112" s="6">
        <v>36</v>
      </c>
      <c r="D112" s="5"/>
      <c r="E112" s="5"/>
      <c r="F112" s="53">
        <v>8</v>
      </c>
      <c r="G112" s="53">
        <v>8</v>
      </c>
      <c r="H112" s="53"/>
      <c r="I112" s="53"/>
      <c r="J112" s="63"/>
      <c r="K112" s="63"/>
    </row>
    <row r="113" spans="1:11" x14ac:dyDescent="0.35">
      <c r="A113" s="30" t="s">
        <v>4</v>
      </c>
      <c r="B113" s="30"/>
      <c r="C113" s="3">
        <f>SUM(C108:C112)</f>
        <v>250</v>
      </c>
      <c r="D113" s="30"/>
      <c r="E113" s="30"/>
    </row>
    <row r="114" spans="1:11" x14ac:dyDescent="0.35">
      <c r="A114" s="30"/>
      <c r="B114" s="30"/>
      <c r="D114" s="30"/>
      <c r="E114" s="30"/>
    </row>
    <row r="115" spans="1:11" x14ac:dyDescent="0.35">
      <c r="A115" s="73" t="s">
        <v>32</v>
      </c>
      <c r="B115" s="78"/>
      <c r="C115" s="78"/>
      <c r="D115" s="78"/>
      <c r="E115" s="78"/>
    </row>
    <row r="116" spans="1:11" x14ac:dyDescent="0.35">
      <c r="A116" s="30"/>
      <c r="B116" s="30"/>
      <c r="D116" s="30"/>
      <c r="E116" s="30"/>
    </row>
    <row r="117" spans="1:11" x14ac:dyDescent="0.35">
      <c r="A117" s="5">
        <v>81401</v>
      </c>
      <c r="B117" s="14" t="s">
        <v>42</v>
      </c>
      <c r="C117" s="6">
        <v>22</v>
      </c>
      <c r="D117" s="5"/>
      <c r="E117" s="5"/>
      <c r="F117" s="53">
        <v>5</v>
      </c>
      <c r="G117" s="53">
        <v>5</v>
      </c>
      <c r="H117" s="53"/>
      <c r="I117" s="53">
        <v>13.6</v>
      </c>
      <c r="J117" s="63"/>
      <c r="K117" s="63"/>
    </row>
    <row r="118" spans="1:11" x14ac:dyDescent="0.35">
      <c r="A118" s="5">
        <v>81402</v>
      </c>
      <c r="B118" s="14" t="s">
        <v>41</v>
      </c>
      <c r="C118" s="6">
        <v>38</v>
      </c>
      <c r="D118" s="5"/>
      <c r="E118" s="5"/>
      <c r="F118" s="53">
        <v>8</v>
      </c>
      <c r="G118" s="53">
        <v>8</v>
      </c>
      <c r="H118" s="53"/>
      <c r="I118" s="53">
        <v>24</v>
      </c>
      <c r="J118" s="63"/>
      <c r="K118" s="63"/>
    </row>
    <row r="119" spans="1:11" x14ac:dyDescent="0.35">
      <c r="A119" s="10" t="s">
        <v>4</v>
      </c>
      <c r="B119" s="10"/>
      <c r="C119" s="11">
        <f>SUM(C117:C118)</f>
        <v>60</v>
      </c>
      <c r="D119" s="10"/>
      <c r="E119" s="10"/>
    </row>
    <row r="120" spans="1:11" x14ac:dyDescent="0.35">
      <c r="A120" s="31"/>
      <c r="B120" s="31"/>
      <c r="C120" s="11"/>
      <c r="D120" s="31"/>
      <c r="E120" s="31"/>
    </row>
    <row r="121" spans="1:11" x14ac:dyDescent="0.35">
      <c r="A121" s="33"/>
      <c r="B121" s="33"/>
      <c r="C121" s="11"/>
      <c r="D121" s="33"/>
      <c r="E121" s="33"/>
    </row>
    <row r="122" spans="1:11" x14ac:dyDescent="0.35">
      <c r="A122" s="10"/>
      <c r="B122" s="10"/>
      <c r="C122" s="11"/>
      <c r="D122" s="10"/>
      <c r="E122" s="10"/>
    </row>
    <row r="123" spans="1:11" x14ac:dyDescent="0.35">
      <c r="A123" s="79" t="s">
        <v>44</v>
      </c>
      <c r="B123" s="80"/>
      <c r="C123" s="80"/>
      <c r="D123" s="80"/>
      <c r="E123" s="80"/>
    </row>
    <row r="124" spans="1:11" x14ac:dyDescent="0.35">
      <c r="A124" s="28"/>
      <c r="B124" s="10"/>
      <c r="C124" s="10"/>
      <c r="D124" s="10"/>
      <c r="E124" s="10"/>
    </row>
    <row r="125" spans="1:11" s="23" customFormat="1" x14ac:dyDescent="0.35">
      <c r="A125" s="25">
        <v>81403</v>
      </c>
      <c r="B125" s="26" t="s">
        <v>43</v>
      </c>
      <c r="C125" s="25">
        <v>40</v>
      </c>
      <c r="D125" s="25"/>
      <c r="E125" s="25"/>
      <c r="F125" s="55">
        <v>8</v>
      </c>
      <c r="G125" s="55">
        <v>8</v>
      </c>
      <c r="H125" s="55"/>
      <c r="I125" s="55">
        <v>25.5</v>
      </c>
      <c r="J125" s="66"/>
      <c r="K125" s="66"/>
    </row>
    <row r="126" spans="1:11" x14ac:dyDescent="0.35">
      <c r="A126" s="5">
        <v>81404</v>
      </c>
      <c r="B126" s="5"/>
      <c r="C126" s="6">
        <v>36</v>
      </c>
      <c r="D126" s="5"/>
      <c r="E126" s="5"/>
      <c r="F126" s="53">
        <v>7</v>
      </c>
      <c r="G126" s="53">
        <v>7</v>
      </c>
      <c r="H126" s="53"/>
      <c r="I126" s="53">
        <v>19.5</v>
      </c>
      <c r="J126" s="63"/>
      <c r="K126" s="63"/>
    </row>
    <row r="127" spans="1:11" s="12" customFormat="1" x14ac:dyDescent="0.35">
      <c r="A127" s="5">
        <v>81405</v>
      </c>
      <c r="B127" s="14" t="s">
        <v>45</v>
      </c>
      <c r="C127" s="6">
        <v>35</v>
      </c>
      <c r="D127" s="5"/>
      <c r="E127" s="5"/>
      <c r="F127" s="55">
        <v>7</v>
      </c>
      <c r="G127" s="55">
        <v>7</v>
      </c>
      <c r="H127" s="55"/>
      <c r="I127" s="82"/>
      <c r="J127" s="83"/>
      <c r="K127" s="83"/>
    </row>
    <row r="128" spans="1:11" x14ac:dyDescent="0.35">
      <c r="A128" s="1" t="s">
        <v>104</v>
      </c>
      <c r="C128" s="3">
        <f>SUM(C125:C127)</f>
        <v>111</v>
      </c>
    </row>
    <row r="131" spans="1:11" x14ac:dyDescent="0.35">
      <c r="A131" s="73" t="s">
        <v>48</v>
      </c>
      <c r="B131" s="73"/>
      <c r="C131" s="73"/>
      <c r="D131" s="73"/>
      <c r="E131" s="73"/>
    </row>
    <row r="132" spans="1:11" x14ac:dyDescent="0.35">
      <c r="A132" s="72" t="s">
        <v>95</v>
      </c>
      <c r="B132" s="72"/>
      <c r="C132" s="72"/>
      <c r="D132" s="72"/>
      <c r="E132" s="72"/>
    </row>
    <row r="134" spans="1:11" x14ac:dyDescent="0.35">
      <c r="A134" s="5">
        <v>81411</v>
      </c>
      <c r="B134" s="14" t="s">
        <v>46</v>
      </c>
      <c r="C134" s="6">
        <v>129</v>
      </c>
      <c r="D134" s="5"/>
      <c r="E134" s="5"/>
      <c r="F134" s="53">
        <v>29</v>
      </c>
      <c r="G134" s="53">
        <v>29</v>
      </c>
      <c r="H134" s="53">
        <v>29</v>
      </c>
      <c r="I134" s="53">
        <v>38.700000000000003</v>
      </c>
      <c r="J134" s="63"/>
      <c r="K134" s="64"/>
    </row>
    <row r="135" spans="1:11" x14ac:dyDescent="0.35">
      <c r="A135" s="5">
        <v>81412</v>
      </c>
      <c r="B135" s="14"/>
      <c r="C135" s="6">
        <v>136</v>
      </c>
      <c r="D135" s="5"/>
      <c r="E135" s="5"/>
      <c r="F135" s="53">
        <v>30</v>
      </c>
      <c r="G135" s="53">
        <v>30</v>
      </c>
      <c r="H135" s="53">
        <v>30</v>
      </c>
      <c r="I135" s="53">
        <v>40.700000000000003</v>
      </c>
      <c r="J135" s="63"/>
      <c r="K135" s="64"/>
    </row>
    <row r="136" spans="1:11" x14ac:dyDescent="0.35">
      <c r="A136" s="5">
        <v>81413</v>
      </c>
      <c r="B136" s="14"/>
      <c r="C136" s="6">
        <v>130</v>
      </c>
      <c r="D136" s="5"/>
      <c r="E136" s="5"/>
      <c r="F136" s="53">
        <v>29</v>
      </c>
      <c r="G136" s="53">
        <v>29</v>
      </c>
      <c r="H136" s="53">
        <v>29</v>
      </c>
      <c r="I136" s="53">
        <v>38.799999999999997</v>
      </c>
      <c r="J136" s="63"/>
      <c r="K136" s="64"/>
    </row>
    <row r="137" spans="1:11" x14ac:dyDescent="0.35">
      <c r="A137" s="5">
        <v>81414</v>
      </c>
      <c r="B137" s="14"/>
      <c r="C137" s="6">
        <v>129</v>
      </c>
      <c r="D137" s="5"/>
      <c r="E137" s="5"/>
      <c r="F137" s="53">
        <v>29</v>
      </c>
      <c r="G137" s="53">
        <v>29</v>
      </c>
      <c r="H137" s="53">
        <v>29</v>
      </c>
      <c r="I137" s="53">
        <v>38.9</v>
      </c>
      <c r="J137" s="63"/>
      <c r="K137" s="64"/>
    </row>
    <row r="138" spans="1:11" x14ac:dyDescent="0.35">
      <c r="A138" s="5">
        <v>81415</v>
      </c>
      <c r="B138" s="14"/>
      <c r="C138" s="6">
        <v>129</v>
      </c>
      <c r="D138" s="5"/>
      <c r="E138" s="5"/>
      <c r="F138" s="53">
        <v>29</v>
      </c>
      <c r="G138" s="53">
        <v>29</v>
      </c>
      <c r="H138" s="53">
        <v>29</v>
      </c>
      <c r="I138" s="53">
        <v>38.9</v>
      </c>
      <c r="J138" s="63"/>
      <c r="K138" s="64"/>
    </row>
    <row r="139" spans="1:11" x14ac:dyDescent="0.35">
      <c r="A139" s="5">
        <v>81416</v>
      </c>
      <c r="B139" s="14"/>
      <c r="C139" s="6">
        <v>98</v>
      </c>
      <c r="D139" s="5"/>
      <c r="E139" s="5"/>
      <c r="F139" s="53">
        <v>22</v>
      </c>
      <c r="G139" s="53">
        <v>22</v>
      </c>
      <c r="H139" s="53">
        <v>22</v>
      </c>
      <c r="I139" s="53">
        <v>29.4</v>
      </c>
      <c r="J139" s="63"/>
      <c r="K139" s="64"/>
    </row>
    <row r="140" spans="1:11" x14ac:dyDescent="0.35">
      <c r="A140" s="5">
        <v>81419</v>
      </c>
      <c r="B140" s="14"/>
      <c r="C140" s="6">
        <v>57</v>
      </c>
      <c r="D140" s="5"/>
      <c r="E140" s="5"/>
      <c r="F140" s="53">
        <v>13</v>
      </c>
      <c r="G140" s="53">
        <v>13</v>
      </c>
      <c r="H140" s="53">
        <v>13</v>
      </c>
      <c r="I140" s="53">
        <v>17.2</v>
      </c>
      <c r="J140" s="63"/>
      <c r="K140" s="64"/>
    </row>
    <row r="141" spans="1:11" x14ac:dyDescent="0.35">
      <c r="A141" s="5">
        <v>81421</v>
      </c>
      <c r="B141" s="14"/>
      <c r="C141" s="6">
        <v>130</v>
      </c>
      <c r="D141" s="5"/>
      <c r="E141" s="5"/>
      <c r="F141" s="53">
        <v>29</v>
      </c>
      <c r="G141" s="53">
        <v>29</v>
      </c>
      <c r="H141" s="53">
        <v>29</v>
      </c>
      <c r="I141" s="53">
        <v>39.5</v>
      </c>
      <c r="J141" s="63"/>
      <c r="K141" s="64"/>
    </row>
    <row r="142" spans="1:11" x14ac:dyDescent="0.35">
      <c r="A142" s="5">
        <v>81422</v>
      </c>
      <c r="B142" s="14"/>
      <c r="C142" s="6">
        <v>140</v>
      </c>
      <c r="D142" s="5"/>
      <c r="E142" s="5"/>
      <c r="F142" s="53">
        <v>31</v>
      </c>
      <c r="G142" s="53">
        <v>31</v>
      </c>
      <c r="H142" s="53">
        <v>31</v>
      </c>
      <c r="I142" s="53">
        <v>42.3</v>
      </c>
      <c r="J142" s="63"/>
      <c r="K142" s="64"/>
    </row>
    <row r="143" spans="1:11" x14ac:dyDescent="0.35">
      <c r="A143" s="5">
        <v>81423</v>
      </c>
      <c r="B143" s="14"/>
      <c r="C143" s="6">
        <v>116</v>
      </c>
      <c r="D143" s="5"/>
      <c r="E143" s="5"/>
      <c r="F143" s="53">
        <v>26</v>
      </c>
      <c r="G143" s="53">
        <v>26</v>
      </c>
      <c r="H143" s="53">
        <v>26</v>
      </c>
      <c r="I143" s="53">
        <v>35.200000000000003</v>
      </c>
      <c r="J143" s="63"/>
      <c r="K143" s="64"/>
    </row>
    <row r="144" spans="1:11" x14ac:dyDescent="0.35">
      <c r="A144" s="5">
        <v>81424</v>
      </c>
      <c r="B144" s="14"/>
      <c r="C144" s="6">
        <v>134</v>
      </c>
      <c r="D144" s="5"/>
      <c r="E144" s="5"/>
      <c r="F144" s="53">
        <v>30</v>
      </c>
      <c r="G144" s="53">
        <v>30</v>
      </c>
      <c r="H144" s="53">
        <v>30</v>
      </c>
      <c r="I144" s="53">
        <v>40.799999999999997</v>
      </c>
      <c r="J144" s="63"/>
      <c r="K144" s="64"/>
    </row>
    <row r="145" spans="1:11" x14ac:dyDescent="0.35">
      <c r="A145" s="5">
        <v>81425</v>
      </c>
      <c r="B145" s="14"/>
      <c r="C145" s="6">
        <v>126</v>
      </c>
      <c r="D145" s="5"/>
      <c r="E145" s="5"/>
      <c r="F145" s="53">
        <v>28</v>
      </c>
      <c r="G145" s="53">
        <v>28</v>
      </c>
      <c r="H145" s="53">
        <v>28</v>
      </c>
      <c r="I145" s="53">
        <v>38.299999999999997</v>
      </c>
      <c r="J145" s="63"/>
      <c r="K145" s="64"/>
    </row>
    <row r="146" spans="1:11" x14ac:dyDescent="0.35">
      <c r="A146" s="5">
        <v>81426</v>
      </c>
      <c r="B146" s="14"/>
      <c r="C146" s="6">
        <v>131</v>
      </c>
      <c r="D146" s="5"/>
      <c r="E146" s="5"/>
      <c r="F146" s="53">
        <v>29</v>
      </c>
      <c r="G146" s="53">
        <v>29</v>
      </c>
      <c r="H146" s="53">
        <v>29</v>
      </c>
      <c r="I146" s="53">
        <v>39.9</v>
      </c>
      <c r="J146" s="63"/>
      <c r="K146" s="64"/>
    </row>
    <row r="147" spans="1:11" x14ac:dyDescent="0.35">
      <c r="A147" s="5">
        <v>81427</v>
      </c>
      <c r="B147" s="14"/>
      <c r="C147" s="6">
        <v>60</v>
      </c>
      <c r="D147" s="5"/>
      <c r="E147" s="5"/>
      <c r="F147" s="53">
        <v>14</v>
      </c>
      <c r="G147" s="53">
        <v>14</v>
      </c>
      <c r="H147" s="53">
        <v>14</v>
      </c>
      <c r="I147" s="53">
        <v>18.100000000000001</v>
      </c>
      <c r="J147" s="63"/>
      <c r="K147" s="64"/>
    </row>
    <row r="148" spans="1:11" x14ac:dyDescent="0.35">
      <c r="A148" s="5">
        <v>81428</v>
      </c>
      <c r="B148" s="14"/>
      <c r="C148" s="6">
        <v>132</v>
      </c>
      <c r="D148" s="5"/>
      <c r="E148" s="5"/>
      <c r="F148" s="53">
        <v>30</v>
      </c>
      <c r="G148" s="53">
        <v>30</v>
      </c>
      <c r="H148" s="53">
        <v>30</v>
      </c>
      <c r="I148" s="53">
        <v>39.4</v>
      </c>
      <c r="J148" s="63"/>
      <c r="K148" s="64"/>
    </row>
    <row r="149" spans="1:11" x14ac:dyDescent="0.35">
      <c r="A149" s="5">
        <v>81429</v>
      </c>
      <c r="B149" s="14"/>
      <c r="C149" s="6">
        <v>119</v>
      </c>
      <c r="D149" s="5"/>
      <c r="E149" s="5"/>
      <c r="F149" s="53">
        <v>27</v>
      </c>
      <c r="G149" s="53">
        <v>27</v>
      </c>
      <c r="H149" s="53">
        <v>27</v>
      </c>
      <c r="I149" s="53">
        <v>36.299999999999997</v>
      </c>
      <c r="J149" s="63"/>
      <c r="K149" s="64"/>
    </row>
    <row r="150" spans="1:11" x14ac:dyDescent="0.35">
      <c r="A150" s="5">
        <v>81430</v>
      </c>
      <c r="B150" s="14"/>
      <c r="C150" s="6">
        <v>149</v>
      </c>
      <c r="D150" s="5"/>
      <c r="E150" s="5"/>
      <c r="F150" s="53">
        <v>33</v>
      </c>
      <c r="G150" s="53">
        <v>33</v>
      </c>
      <c r="H150" s="53">
        <v>33</v>
      </c>
      <c r="I150" s="53">
        <v>45.5</v>
      </c>
      <c r="J150" s="63"/>
      <c r="K150" s="64"/>
    </row>
    <row r="151" spans="1:11" x14ac:dyDescent="0.35">
      <c r="A151" s="1" t="s">
        <v>107</v>
      </c>
      <c r="B151" s="2"/>
      <c r="C151" s="3">
        <f>SUM(C134:C150)</f>
        <v>2045</v>
      </c>
      <c r="I151" s="46">
        <f>SUM(I134:I150)</f>
        <v>617.9</v>
      </c>
    </row>
    <row r="152" spans="1:11" x14ac:dyDescent="0.35">
      <c r="B152" s="2"/>
    </row>
    <row r="153" spans="1:11" x14ac:dyDescent="0.35">
      <c r="B153" s="2"/>
    </row>
    <row r="154" spans="1:11" x14ac:dyDescent="0.35">
      <c r="A154" s="73" t="s">
        <v>49</v>
      </c>
      <c r="B154" s="73"/>
      <c r="C154" s="73"/>
      <c r="D154" s="73"/>
      <c r="E154" s="73"/>
    </row>
    <row r="155" spans="1:11" x14ac:dyDescent="0.35">
      <c r="A155" s="72" t="s">
        <v>96</v>
      </c>
      <c r="B155" s="72"/>
      <c r="C155" s="72"/>
      <c r="D155" s="72"/>
      <c r="E155" s="72"/>
    </row>
    <row r="157" spans="1:11" x14ac:dyDescent="0.35">
      <c r="A157" s="5">
        <v>81431</v>
      </c>
      <c r="B157" s="5"/>
      <c r="C157" s="6">
        <v>53</v>
      </c>
      <c r="D157" s="5"/>
      <c r="E157" s="5"/>
      <c r="F157" s="60">
        <v>11</v>
      </c>
      <c r="G157" s="60">
        <v>11</v>
      </c>
      <c r="H157" s="60">
        <v>11</v>
      </c>
      <c r="I157" s="53">
        <v>17.399999999999999</v>
      </c>
      <c r="J157" s="63"/>
      <c r="K157" s="64"/>
    </row>
    <row r="158" spans="1:11" x14ac:dyDescent="0.35">
      <c r="A158" s="5">
        <v>81432</v>
      </c>
      <c r="B158" s="5"/>
      <c r="C158" s="6">
        <v>58</v>
      </c>
      <c r="D158" s="5"/>
      <c r="E158" s="5"/>
      <c r="F158" s="53">
        <v>12</v>
      </c>
      <c r="G158" s="53">
        <v>12</v>
      </c>
      <c r="H158" s="53">
        <v>12</v>
      </c>
      <c r="I158" s="53">
        <v>19.2</v>
      </c>
      <c r="J158" s="63"/>
      <c r="K158" s="64"/>
    </row>
    <row r="159" spans="1:11" x14ac:dyDescent="0.35">
      <c r="A159" s="5">
        <v>81433</v>
      </c>
      <c r="B159" s="5"/>
      <c r="C159" s="6">
        <v>55</v>
      </c>
      <c r="D159" s="5"/>
      <c r="E159" s="5"/>
      <c r="F159" s="53">
        <v>11</v>
      </c>
      <c r="G159" s="53">
        <v>10</v>
      </c>
      <c r="H159" s="53">
        <v>11</v>
      </c>
      <c r="I159" s="60">
        <v>17.899999999999999</v>
      </c>
      <c r="J159" s="63"/>
      <c r="K159" s="64"/>
    </row>
    <row r="160" spans="1:11" x14ac:dyDescent="0.35">
      <c r="A160" s="5">
        <v>81434</v>
      </c>
      <c r="B160" s="5"/>
      <c r="C160" s="6">
        <v>65</v>
      </c>
      <c r="D160" s="5"/>
      <c r="E160" s="5"/>
      <c r="F160" s="53">
        <v>11</v>
      </c>
      <c r="G160" s="53">
        <v>11</v>
      </c>
      <c r="H160" s="53">
        <v>11</v>
      </c>
      <c r="I160" s="53">
        <v>17.3</v>
      </c>
      <c r="J160" s="63"/>
      <c r="K160" s="64"/>
    </row>
    <row r="161" spans="1:12" x14ac:dyDescent="0.35">
      <c r="A161" s="5">
        <v>81435</v>
      </c>
      <c r="B161" s="5"/>
      <c r="C161" s="6">
        <v>63</v>
      </c>
      <c r="D161" s="5"/>
      <c r="E161" s="5"/>
      <c r="F161" s="53">
        <v>13</v>
      </c>
      <c r="G161" s="53">
        <v>13</v>
      </c>
      <c r="H161" s="53">
        <v>13</v>
      </c>
      <c r="I161" s="53">
        <v>20.6</v>
      </c>
      <c r="J161" s="63"/>
      <c r="K161" s="64"/>
    </row>
    <row r="162" spans="1:12" x14ac:dyDescent="0.35">
      <c r="A162" s="5">
        <v>81436</v>
      </c>
      <c r="B162" s="5"/>
      <c r="C162" s="6">
        <v>53</v>
      </c>
      <c r="D162" s="5"/>
      <c r="E162" s="5"/>
      <c r="F162" s="53">
        <v>11</v>
      </c>
      <c r="G162" s="53">
        <v>11</v>
      </c>
      <c r="H162" s="53">
        <v>11</v>
      </c>
      <c r="I162" s="53">
        <v>17.100000000000001</v>
      </c>
      <c r="J162" s="63"/>
      <c r="K162" s="64"/>
    </row>
    <row r="163" spans="1:12" x14ac:dyDescent="0.35">
      <c r="A163" s="5">
        <v>81437</v>
      </c>
      <c r="B163" s="5"/>
      <c r="C163" s="6">
        <v>58</v>
      </c>
      <c r="D163" s="5"/>
      <c r="E163" s="5"/>
      <c r="F163" s="53">
        <v>12</v>
      </c>
      <c r="G163" s="53">
        <v>12</v>
      </c>
      <c r="H163" s="53">
        <v>12</v>
      </c>
      <c r="I163" s="53">
        <v>19</v>
      </c>
      <c r="J163" s="63"/>
      <c r="K163" s="64"/>
    </row>
    <row r="164" spans="1:12" x14ac:dyDescent="0.35">
      <c r="A164" s="5">
        <v>81438</v>
      </c>
      <c r="B164" s="5"/>
      <c r="C164" s="6">
        <v>59</v>
      </c>
      <c r="D164" s="5"/>
      <c r="E164" s="5"/>
      <c r="F164" s="53">
        <v>12</v>
      </c>
      <c r="G164" s="53">
        <v>12</v>
      </c>
      <c r="H164" s="53">
        <v>12</v>
      </c>
      <c r="I164" s="53">
        <v>18.3</v>
      </c>
      <c r="J164" s="63"/>
      <c r="K164" s="64"/>
    </row>
    <row r="165" spans="1:12" x14ac:dyDescent="0.35">
      <c r="A165" s="5">
        <v>81439</v>
      </c>
      <c r="B165" s="5"/>
      <c r="C165" s="6">
        <v>52</v>
      </c>
      <c r="D165" s="5"/>
      <c r="E165" s="5"/>
      <c r="F165" s="53">
        <v>10</v>
      </c>
      <c r="G165" s="53">
        <v>10</v>
      </c>
      <c r="H165" s="53">
        <v>10</v>
      </c>
      <c r="I165" s="53">
        <v>16.8</v>
      </c>
      <c r="J165" s="63"/>
      <c r="K165" s="64"/>
    </row>
    <row r="166" spans="1:12" x14ac:dyDescent="0.35">
      <c r="A166" s="5">
        <v>81440</v>
      </c>
      <c r="B166" s="5"/>
      <c r="C166" s="6">
        <v>34</v>
      </c>
      <c r="D166" s="5"/>
      <c r="E166" s="5"/>
      <c r="F166" s="58">
        <v>7</v>
      </c>
      <c r="G166" s="58">
        <v>6</v>
      </c>
      <c r="H166" s="60">
        <v>6</v>
      </c>
      <c r="I166" s="53">
        <v>10.199999999999999</v>
      </c>
      <c r="J166" s="63"/>
      <c r="K166" s="64"/>
    </row>
    <row r="167" spans="1:12" x14ac:dyDescent="0.35">
      <c r="A167" s="5">
        <v>81442</v>
      </c>
      <c r="B167" s="5"/>
      <c r="C167" s="6">
        <v>66</v>
      </c>
      <c r="D167" s="5"/>
      <c r="E167" s="5"/>
      <c r="F167" s="53">
        <v>13</v>
      </c>
      <c r="G167" s="53">
        <v>13</v>
      </c>
      <c r="H167" s="53">
        <v>13</v>
      </c>
      <c r="I167" s="53">
        <v>21</v>
      </c>
      <c r="J167" s="63"/>
      <c r="K167" s="64"/>
    </row>
    <row r="168" spans="1:12" x14ac:dyDescent="0.35">
      <c r="A168" s="5">
        <v>81443</v>
      </c>
      <c r="B168" s="5"/>
      <c r="C168" s="6">
        <v>43</v>
      </c>
      <c r="D168" s="5"/>
      <c r="E168" s="5"/>
      <c r="F168" s="53">
        <v>9</v>
      </c>
      <c r="G168" s="53">
        <v>9</v>
      </c>
      <c r="H168" s="53">
        <v>8</v>
      </c>
      <c r="I168" s="53">
        <v>13.9</v>
      </c>
      <c r="J168" s="63"/>
      <c r="K168" s="64"/>
    </row>
    <row r="169" spans="1:12" x14ac:dyDescent="0.35">
      <c r="A169" s="34" t="s">
        <v>85</v>
      </c>
      <c r="B169" s="34"/>
      <c r="C169" s="3">
        <f>SUM(C157:C168)</f>
        <v>659</v>
      </c>
      <c r="D169" s="34"/>
      <c r="E169" s="34"/>
      <c r="I169" s="46">
        <f>SUM(I157:I168)</f>
        <v>208.70000000000002</v>
      </c>
    </row>
    <row r="170" spans="1:12" x14ac:dyDescent="0.35">
      <c r="A170" s="34"/>
      <c r="B170" s="34"/>
      <c r="D170" s="34"/>
      <c r="E170" s="34"/>
    </row>
    <row r="171" spans="1:12" x14ac:dyDescent="0.35">
      <c r="A171" s="34"/>
      <c r="B171" s="34"/>
      <c r="D171" s="34"/>
      <c r="E171" s="34"/>
    </row>
    <row r="172" spans="1:12" x14ac:dyDescent="0.35">
      <c r="A172" s="73" t="s">
        <v>50</v>
      </c>
      <c r="B172" s="73"/>
      <c r="C172" s="73"/>
      <c r="D172" s="73"/>
      <c r="E172" s="73"/>
    </row>
    <row r="173" spans="1:12" x14ac:dyDescent="0.35">
      <c r="A173" s="72" t="s">
        <v>97</v>
      </c>
      <c r="B173" s="72"/>
      <c r="C173" s="72"/>
      <c r="D173" s="72"/>
      <c r="E173" s="72"/>
    </row>
    <row r="174" spans="1:12" x14ac:dyDescent="0.35">
      <c r="A174" s="34"/>
      <c r="B174" s="34"/>
      <c r="D174" s="34"/>
      <c r="E174" s="34"/>
    </row>
    <row r="175" spans="1:12" x14ac:dyDescent="0.35">
      <c r="A175" s="5">
        <v>81445</v>
      </c>
      <c r="B175" s="5"/>
      <c r="C175" s="6">
        <v>134</v>
      </c>
      <c r="D175" s="5"/>
      <c r="E175" s="5"/>
      <c r="F175" s="53">
        <v>30</v>
      </c>
      <c r="G175" s="53">
        <v>30</v>
      </c>
      <c r="H175" s="58">
        <v>26</v>
      </c>
      <c r="I175" s="53">
        <v>39.1</v>
      </c>
      <c r="J175" s="63"/>
      <c r="K175" s="68"/>
      <c r="L175" t="s">
        <v>123</v>
      </c>
    </row>
    <row r="176" spans="1:12" x14ac:dyDescent="0.35">
      <c r="A176" s="5">
        <v>81446</v>
      </c>
      <c r="B176" s="5"/>
      <c r="C176" s="6">
        <v>135</v>
      </c>
      <c r="D176" s="5"/>
      <c r="E176" s="5"/>
      <c r="F176" s="53">
        <v>30</v>
      </c>
      <c r="G176" s="53">
        <v>30</v>
      </c>
      <c r="H176" s="58" t="s">
        <v>142</v>
      </c>
      <c r="I176" s="53">
        <v>40.9</v>
      </c>
      <c r="J176" s="63"/>
      <c r="K176" s="64"/>
      <c r="L176" t="s">
        <v>140</v>
      </c>
    </row>
    <row r="177" spans="1:12" x14ac:dyDescent="0.35">
      <c r="A177" s="5">
        <v>81447</v>
      </c>
      <c r="B177" s="5"/>
      <c r="C177" s="6">
        <v>134</v>
      </c>
      <c r="D177" s="5"/>
      <c r="E177" s="5"/>
      <c r="F177" s="53">
        <v>30</v>
      </c>
      <c r="G177" s="53">
        <v>30</v>
      </c>
      <c r="H177" s="53">
        <v>30</v>
      </c>
      <c r="I177" s="53">
        <v>41.3</v>
      </c>
      <c r="J177" s="63"/>
      <c r="K177" s="64"/>
    </row>
    <row r="178" spans="1:12" x14ac:dyDescent="0.35">
      <c r="A178" s="5">
        <v>81448</v>
      </c>
      <c r="B178" s="5"/>
      <c r="C178" s="6">
        <v>63</v>
      </c>
      <c r="D178" s="5"/>
      <c r="E178" s="5"/>
      <c r="F178" s="53">
        <v>14</v>
      </c>
      <c r="G178" s="53">
        <v>14</v>
      </c>
      <c r="H178" s="53">
        <v>14</v>
      </c>
      <c r="I178" s="53">
        <v>19.2</v>
      </c>
      <c r="J178" s="63"/>
      <c r="K178" s="64"/>
    </row>
    <row r="179" spans="1:12" x14ac:dyDescent="0.35">
      <c r="A179" s="5">
        <v>81449</v>
      </c>
      <c r="B179" s="5"/>
      <c r="C179" s="6">
        <v>131</v>
      </c>
      <c r="D179" s="5"/>
      <c r="E179" s="5"/>
      <c r="F179" s="53">
        <v>29</v>
      </c>
      <c r="G179" s="53">
        <v>29</v>
      </c>
      <c r="H179" s="53">
        <v>29</v>
      </c>
      <c r="I179" s="53">
        <v>40</v>
      </c>
      <c r="J179" s="63"/>
      <c r="K179" s="64"/>
    </row>
    <row r="180" spans="1:12" x14ac:dyDescent="0.35">
      <c r="A180" s="5">
        <v>81450</v>
      </c>
      <c r="B180" s="5"/>
      <c r="C180" s="6">
        <v>10</v>
      </c>
      <c r="D180" s="5"/>
      <c r="E180" s="5"/>
      <c r="F180" s="53">
        <v>3</v>
      </c>
      <c r="G180" s="53">
        <v>3</v>
      </c>
      <c r="H180" s="53">
        <v>3</v>
      </c>
      <c r="I180" s="53">
        <v>2.8</v>
      </c>
      <c r="J180" s="63"/>
      <c r="K180" s="64"/>
    </row>
    <row r="181" spans="1:12" x14ac:dyDescent="0.35">
      <c r="A181" s="5">
        <v>81451</v>
      </c>
      <c r="B181" s="5"/>
      <c r="C181" s="6">
        <v>93</v>
      </c>
      <c r="D181" s="5"/>
      <c r="E181" s="5"/>
      <c r="F181" s="53">
        <v>21</v>
      </c>
      <c r="G181" s="53">
        <v>21</v>
      </c>
      <c r="H181" s="53">
        <v>21</v>
      </c>
      <c r="I181" s="53">
        <v>28.5</v>
      </c>
      <c r="J181" s="63"/>
      <c r="K181" s="64"/>
    </row>
    <row r="182" spans="1:12" x14ac:dyDescent="0.35">
      <c r="A182" s="5">
        <v>81452</v>
      </c>
      <c r="B182" s="5"/>
      <c r="C182" s="6">
        <v>42</v>
      </c>
      <c r="D182" s="5"/>
      <c r="E182" s="5"/>
      <c r="F182" s="53">
        <v>10</v>
      </c>
      <c r="G182" s="53">
        <v>10</v>
      </c>
      <c r="H182" s="53">
        <v>8</v>
      </c>
      <c r="I182" s="53">
        <v>12.8</v>
      </c>
      <c r="J182" s="63"/>
      <c r="K182" s="64"/>
    </row>
    <row r="183" spans="1:12" x14ac:dyDescent="0.35">
      <c r="A183" s="5">
        <v>81453</v>
      </c>
      <c r="B183" s="5"/>
      <c r="C183" s="6">
        <v>119</v>
      </c>
      <c r="D183" s="5"/>
      <c r="E183" s="5"/>
      <c r="F183" s="53">
        <v>27</v>
      </c>
      <c r="G183" s="53">
        <v>26</v>
      </c>
      <c r="H183" s="53">
        <v>27</v>
      </c>
      <c r="I183" s="53">
        <v>34.9</v>
      </c>
      <c r="J183" s="63"/>
      <c r="K183" s="64"/>
      <c r="L183" t="s">
        <v>141</v>
      </c>
    </row>
    <row r="184" spans="1:12" x14ac:dyDescent="0.35">
      <c r="A184" s="5">
        <v>81454</v>
      </c>
      <c r="B184" s="5"/>
      <c r="C184" s="6">
        <v>120</v>
      </c>
      <c r="D184" s="5"/>
      <c r="E184" s="5"/>
      <c r="F184" s="53">
        <v>27</v>
      </c>
      <c r="G184" s="53">
        <v>27</v>
      </c>
      <c r="H184" s="53">
        <v>27</v>
      </c>
      <c r="I184" s="53">
        <v>36.299999999999997</v>
      </c>
      <c r="J184" s="63"/>
      <c r="K184" s="64"/>
    </row>
    <row r="185" spans="1:12" x14ac:dyDescent="0.35">
      <c r="A185" s="5">
        <v>81455</v>
      </c>
      <c r="B185" s="5"/>
      <c r="C185" s="6">
        <v>129</v>
      </c>
      <c r="D185" s="5"/>
      <c r="E185" s="5"/>
      <c r="F185" s="53">
        <v>29</v>
      </c>
      <c r="G185" s="53">
        <v>29</v>
      </c>
      <c r="H185" s="53">
        <v>29</v>
      </c>
      <c r="I185" s="53">
        <v>40.1</v>
      </c>
      <c r="J185" s="63"/>
      <c r="K185" s="64"/>
    </row>
    <row r="186" spans="1:12" x14ac:dyDescent="0.35">
      <c r="A186" s="5">
        <v>81456</v>
      </c>
      <c r="B186" s="5"/>
      <c r="C186" s="6">
        <v>131</v>
      </c>
      <c r="D186" s="5"/>
      <c r="E186" s="5"/>
      <c r="F186" s="53">
        <v>29</v>
      </c>
      <c r="G186" s="53">
        <v>29</v>
      </c>
      <c r="H186" s="53">
        <v>29</v>
      </c>
      <c r="I186" s="53">
        <v>40.799999999999997</v>
      </c>
      <c r="J186" s="63"/>
      <c r="K186" s="64"/>
    </row>
    <row r="187" spans="1:12" x14ac:dyDescent="0.35">
      <c r="A187" s="5">
        <v>81457</v>
      </c>
      <c r="B187" s="5"/>
      <c r="C187" s="6">
        <v>128</v>
      </c>
      <c r="D187" s="5"/>
      <c r="E187" s="5"/>
      <c r="F187" s="53">
        <v>29</v>
      </c>
      <c r="G187" s="53">
        <v>29</v>
      </c>
      <c r="H187" s="58" t="s">
        <v>143</v>
      </c>
      <c r="I187" s="53">
        <v>39.799999999999997</v>
      </c>
      <c r="J187" s="63"/>
      <c r="K187" s="64"/>
    </row>
    <row r="188" spans="1:12" x14ac:dyDescent="0.35">
      <c r="A188" s="5">
        <v>81459</v>
      </c>
      <c r="B188" s="5"/>
      <c r="C188" s="6">
        <v>127</v>
      </c>
      <c r="D188" s="5"/>
      <c r="E188" s="5"/>
      <c r="F188" s="53">
        <v>28</v>
      </c>
      <c r="G188" s="53">
        <v>28</v>
      </c>
      <c r="H188" s="58" t="s">
        <v>144</v>
      </c>
      <c r="I188" s="53">
        <v>39.5</v>
      </c>
      <c r="J188" s="63"/>
      <c r="K188" s="64"/>
    </row>
    <row r="189" spans="1:12" x14ac:dyDescent="0.35">
      <c r="A189" s="5">
        <v>81460</v>
      </c>
      <c r="B189" s="5"/>
      <c r="C189" s="6">
        <v>133</v>
      </c>
      <c r="D189" s="5"/>
      <c r="E189" s="5"/>
      <c r="F189" s="53">
        <v>30</v>
      </c>
      <c r="G189" s="53">
        <v>30</v>
      </c>
      <c r="H189" s="58" t="s">
        <v>145</v>
      </c>
      <c r="I189" s="53">
        <v>40.6</v>
      </c>
      <c r="J189" s="63"/>
      <c r="K189" s="64"/>
    </row>
    <row r="190" spans="1:12" x14ac:dyDescent="0.35">
      <c r="A190" s="5">
        <v>81461</v>
      </c>
      <c r="B190" s="5"/>
      <c r="C190" s="6">
        <v>128</v>
      </c>
      <c r="D190" s="5"/>
      <c r="E190" s="5"/>
      <c r="F190" s="53">
        <v>29</v>
      </c>
      <c r="G190" s="53">
        <v>29</v>
      </c>
      <c r="H190" s="53">
        <v>29</v>
      </c>
      <c r="I190" s="53">
        <v>39.9</v>
      </c>
      <c r="J190" s="63"/>
      <c r="K190" s="64"/>
    </row>
    <row r="191" spans="1:12" x14ac:dyDescent="0.35">
      <c r="A191" s="5">
        <v>81462</v>
      </c>
      <c r="B191" s="5"/>
      <c r="C191" s="6">
        <v>127</v>
      </c>
      <c r="D191" s="5"/>
      <c r="E191" s="5"/>
      <c r="F191" s="53">
        <v>29</v>
      </c>
      <c r="G191" s="53">
        <v>29</v>
      </c>
      <c r="H191" s="53">
        <v>29</v>
      </c>
      <c r="I191" s="53">
        <v>39.799999999999997</v>
      </c>
      <c r="J191" s="63"/>
      <c r="K191" s="64"/>
    </row>
    <row r="192" spans="1:12" x14ac:dyDescent="0.35">
      <c r="A192" s="5">
        <v>81463</v>
      </c>
      <c r="B192" s="5"/>
      <c r="C192" s="6">
        <v>120</v>
      </c>
      <c r="D192" s="5"/>
      <c r="E192" s="5"/>
      <c r="F192" s="53">
        <v>27</v>
      </c>
      <c r="G192" s="53">
        <v>27</v>
      </c>
      <c r="H192" s="53">
        <v>27</v>
      </c>
      <c r="I192" s="53">
        <v>36.200000000000003</v>
      </c>
      <c r="J192" s="63"/>
      <c r="K192" s="68"/>
      <c r="L192" t="s">
        <v>124</v>
      </c>
    </row>
    <row r="193" spans="1:11" x14ac:dyDescent="0.35">
      <c r="A193" s="5">
        <v>81464</v>
      </c>
      <c r="B193" s="5"/>
      <c r="C193" s="6">
        <v>117</v>
      </c>
      <c r="D193" s="5"/>
      <c r="E193" s="5"/>
      <c r="F193" s="53">
        <v>26</v>
      </c>
      <c r="G193" s="53">
        <v>26</v>
      </c>
      <c r="H193" s="53">
        <v>26</v>
      </c>
      <c r="I193" s="53">
        <v>36</v>
      </c>
      <c r="J193" s="63"/>
      <c r="K193" s="64"/>
    </row>
    <row r="194" spans="1:11" x14ac:dyDescent="0.35">
      <c r="A194" s="5">
        <v>81465</v>
      </c>
      <c r="B194" s="5"/>
      <c r="C194" s="6">
        <v>49</v>
      </c>
      <c r="D194" s="5"/>
      <c r="E194" s="5"/>
      <c r="F194" s="53">
        <v>12</v>
      </c>
      <c r="G194" s="58">
        <v>11</v>
      </c>
      <c r="H194" s="58" t="s">
        <v>146</v>
      </c>
      <c r="I194" s="53">
        <v>14.8</v>
      </c>
      <c r="J194" s="63"/>
      <c r="K194" s="64"/>
    </row>
    <row r="195" spans="1:11" x14ac:dyDescent="0.35">
      <c r="A195" s="5">
        <v>81466</v>
      </c>
      <c r="B195" s="5"/>
      <c r="C195" s="6">
        <v>118</v>
      </c>
      <c r="D195" s="5"/>
      <c r="E195" s="5"/>
      <c r="F195" s="53">
        <v>26</v>
      </c>
      <c r="G195" s="53">
        <v>26</v>
      </c>
      <c r="H195" s="53">
        <v>26</v>
      </c>
      <c r="I195" s="53">
        <v>35.6</v>
      </c>
      <c r="J195" s="63"/>
      <c r="K195" s="64"/>
    </row>
    <row r="196" spans="1:11" x14ac:dyDescent="0.35">
      <c r="A196" s="5">
        <v>81467</v>
      </c>
      <c r="B196" s="5"/>
      <c r="C196" s="6">
        <v>119</v>
      </c>
      <c r="D196" s="5"/>
      <c r="E196" s="5"/>
      <c r="F196" s="53">
        <v>27</v>
      </c>
      <c r="G196" s="53">
        <v>26</v>
      </c>
      <c r="H196" s="53" t="s">
        <v>147</v>
      </c>
      <c r="I196" s="53">
        <v>35.799999999999997</v>
      </c>
      <c r="J196" s="63"/>
      <c r="K196" s="64"/>
    </row>
    <row r="197" spans="1:11" x14ac:dyDescent="0.35">
      <c r="A197" s="5">
        <v>81468</v>
      </c>
      <c r="B197" s="5"/>
      <c r="C197" s="6">
        <v>86</v>
      </c>
      <c r="D197" s="5"/>
      <c r="E197" s="5"/>
      <c r="F197" s="53">
        <v>19</v>
      </c>
      <c r="G197" s="53">
        <v>19</v>
      </c>
      <c r="H197" s="53">
        <v>19</v>
      </c>
      <c r="I197" s="53">
        <v>26.8</v>
      </c>
      <c r="J197" s="63"/>
      <c r="K197" s="64"/>
    </row>
    <row r="198" spans="1:11" x14ac:dyDescent="0.35">
      <c r="A198" s="5">
        <v>81470</v>
      </c>
      <c r="B198" s="5"/>
      <c r="C198" s="6">
        <v>31</v>
      </c>
      <c r="D198" s="5"/>
      <c r="E198" s="5"/>
      <c r="F198" s="53">
        <v>7</v>
      </c>
      <c r="G198" s="53">
        <v>7</v>
      </c>
      <c r="H198" s="53">
        <v>7</v>
      </c>
      <c r="I198" s="53">
        <v>9.8000000000000007</v>
      </c>
      <c r="J198" s="63"/>
      <c r="K198" s="64"/>
    </row>
    <row r="199" spans="1:11" x14ac:dyDescent="0.35">
      <c r="A199" s="34" t="s">
        <v>116</v>
      </c>
      <c r="B199" s="34"/>
      <c r="C199" s="3">
        <f>SUM(C175:C198)</f>
        <v>2524</v>
      </c>
      <c r="D199" s="34"/>
      <c r="E199" s="34"/>
      <c r="I199" s="46">
        <f>SUM(I175:I198)</f>
        <v>771.3</v>
      </c>
    </row>
    <row r="200" spans="1:11" x14ac:dyDescent="0.35">
      <c r="A200" s="34"/>
      <c r="B200" s="34"/>
      <c r="D200" s="34"/>
      <c r="E200" s="34"/>
    </row>
    <row r="201" spans="1:11" x14ac:dyDescent="0.35">
      <c r="A201" s="34"/>
      <c r="B201" s="34"/>
      <c r="D201" s="34"/>
      <c r="E201" s="34"/>
    </row>
    <row r="202" spans="1:11" x14ac:dyDescent="0.35">
      <c r="A202" s="37">
        <v>81471</v>
      </c>
      <c r="B202" s="2" t="s">
        <v>51</v>
      </c>
      <c r="C202" s="3">
        <v>5</v>
      </c>
      <c r="D202" s="37"/>
      <c r="E202" s="37" t="s">
        <v>52</v>
      </c>
    </row>
    <row r="203" spans="1:11" x14ac:dyDescent="0.35">
      <c r="A203" s="37">
        <v>81472</v>
      </c>
      <c r="B203" s="2"/>
      <c r="C203" s="3">
        <v>14</v>
      </c>
      <c r="D203" s="37"/>
      <c r="E203" s="37" t="s">
        <v>52</v>
      </c>
    </row>
    <row r="204" spans="1:11" x14ac:dyDescent="0.35">
      <c r="A204" s="37"/>
      <c r="B204" s="2" t="s">
        <v>53</v>
      </c>
      <c r="D204" s="37"/>
      <c r="E204" s="37" t="s">
        <v>54</v>
      </c>
    </row>
    <row r="205" spans="1:11" x14ac:dyDescent="0.35">
      <c r="A205" s="37"/>
      <c r="B205" s="2"/>
      <c r="D205" s="37"/>
      <c r="E205" s="37"/>
    </row>
    <row r="206" spans="1:11" x14ac:dyDescent="0.35">
      <c r="A206" s="37"/>
      <c r="B206" s="2"/>
      <c r="D206" s="37"/>
      <c r="E206" s="37"/>
    </row>
    <row r="207" spans="1:11" x14ac:dyDescent="0.35">
      <c r="A207" s="73" t="s">
        <v>55</v>
      </c>
      <c r="B207" s="73"/>
      <c r="C207" s="73"/>
      <c r="D207" s="73"/>
      <c r="E207" s="73"/>
    </row>
    <row r="208" spans="1:11" x14ac:dyDescent="0.35">
      <c r="A208" s="72" t="s">
        <v>98</v>
      </c>
      <c r="B208" s="72"/>
      <c r="C208" s="72"/>
      <c r="D208" s="72"/>
      <c r="E208" s="72"/>
    </row>
    <row r="209" spans="1:11" ht="16" customHeight="1" x14ac:dyDescent="0.35">
      <c r="A209" s="36"/>
      <c r="B209" s="35"/>
      <c r="C209" s="36"/>
      <c r="D209" s="36"/>
      <c r="E209" s="36"/>
    </row>
    <row r="210" spans="1:11" x14ac:dyDescent="0.35">
      <c r="A210" s="25">
        <v>81473</v>
      </c>
      <c r="B210" s="26" t="s">
        <v>56</v>
      </c>
      <c r="C210" s="25">
        <v>54</v>
      </c>
      <c r="D210" s="25"/>
      <c r="E210" s="25"/>
      <c r="F210" s="53">
        <v>19</v>
      </c>
      <c r="G210" s="53">
        <v>19</v>
      </c>
      <c r="H210" s="53">
        <v>19</v>
      </c>
      <c r="I210" s="53">
        <v>19.3</v>
      </c>
      <c r="J210" s="63"/>
      <c r="K210" s="64"/>
    </row>
    <row r="211" spans="1:11" x14ac:dyDescent="0.35">
      <c r="A211" s="25">
        <v>81475</v>
      </c>
      <c r="B211" s="26"/>
      <c r="C211" s="25">
        <v>35</v>
      </c>
      <c r="D211" s="74" t="s">
        <v>57</v>
      </c>
      <c r="E211" s="75"/>
      <c r="F211" s="53">
        <v>12</v>
      </c>
      <c r="G211" s="53">
        <v>12</v>
      </c>
      <c r="H211" s="53">
        <v>12</v>
      </c>
      <c r="I211" s="53">
        <v>12.8</v>
      </c>
      <c r="J211" s="63"/>
      <c r="K211" s="64"/>
    </row>
    <row r="212" spans="1:11" x14ac:dyDescent="0.35">
      <c r="A212" s="25">
        <v>81476</v>
      </c>
      <c r="B212" s="26"/>
      <c r="C212" s="25">
        <v>35</v>
      </c>
      <c r="D212" s="74" t="s">
        <v>58</v>
      </c>
      <c r="E212" s="75"/>
      <c r="F212" s="53">
        <v>12</v>
      </c>
      <c r="G212" s="53">
        <v>12</v>
      </c>
      <c r="H212" s="53">
        <v>12</v>
      </c>
      <c r="I212" s="53">
        <v>12.8</v>
      </c>
      <c r="J212" s="63"/>
      <c r="K212" s="64"/>
    </row>
    <row r="213" spans="1:11" x14ac:dyDescent="0.35">
      <c r="A213" s="25">
        <v>81477</v>
      </c>
      <c r="B213" s="26"/>
      <c r="C213" s="25">
        <v>59</v>
      </c>
      <c r="D213" s="74" t="s">
        <v>59</v>
      </c>
      <c r="E213" s="75"/>
      <c r="F213" s="53">
        <v>21</v>
      </c>
      <c r="G213" s="53">
        <v>21</v>
      </c>
      <c r="H213" s="53">
        <v>21</v>
      </c>
      <c r="I213" s="53">
        <v>21.5</v>
      </c>
      <c r="J213" s="63"/>
      <c r="K213" s="64"/>
    </row>
    <row r="214" spans="1:11" x14ac:dyDescent="0.35">
      <c r="A214" s="25">
        <v>81478</v>
      </c>
      <c r="B214" s="26"/>
      <c r="C214" s="25">
        <v>31</v>
      </c>
      <c r="D214" s="74" t="s">
        <v>60</v>
      </c>
      <c r="E214" s="75"/>
      <c r="F214" s="53">
        <v>11</v>
      </c>
      <c r="G214" s="53">
        <v>11</v>
      </c>
      <c r="H214" s="53">
        <v>11</v>
      </c>
      <c r="I214" s="53">
        <v>11.2</v>
      </c>
      <c r="J214" s="63"/>
      <c r="K214" s="64"/>
    </row>
    <row r="215" spans="1:11" x14ac:dyDescent="0.35">
      <c r="A215" s="25">
        <v>81479</v>
      </c>
      <c r="B215" s="26"/>
      <c r="C215" s="25">
        <v>31</v>
      </c>
      <c r="D215" s="74" t="s">
        <v>61</v>
      </c>
      <c r="E215" s="75"/>
      <c r="F215" s="53">
        <v>11</v>
      </c>
      <c r="G215" s="53">
        <v>11</v>
      </c>
      <c r="H215" s="53">
        <v>11</v>
      </c>
      <c r="I215" s="53">
        <v>11.1</v>
      </c>
      <c r="J215" s="63"/>
      <c r="K215" s="64"/>
    </row>
    <row r="216" spans="1:11" s="23" customFormat="1" x14ac:dyDescent="0.35">
      <c r="A216" s="25">
        <v>81480</v>
      </c>
      <c r="B216" s="26"/>
      <c r="C216" s="25">
        <v>28</v>
      </c>
      <c r="D216" s="74" t="s">
        <v>62</v>
      </c>
      <c r="E216" s="75"/>
      <c r="F216" s="55">
        <v>10</v>
      </c>
      <c r="G216" s="55">
        <v>10</v>
      </c>
      <c r="H216" s="55">
        <v>10</v>
      </c>
      <c r="I216" s="55">
        <v>10.3</v>
      </c>
      <c r="J216" s="66"/>
      <c r="K216" s="65"/>
    </row>
    <row r="217" spans="1:11" s="23" customFormat="1" x14ac:dyDescent="0.35">
      <c r="A217" s="25">
        <v>81487</v>
      </c>
      <c r="B217" s="26" t="s">
        <v>63</v>
      </c>
      <c r="C217" s="25">
        <v>42</v>
      </c>
      <c r="D217" s="25"/>
      <c r="E217" s="25"/>
      <c r="F217" s="55">
        <v>15</v>
      </c>
      <c r="G217" s="55">
        <v>15</v>
      </c>
      <c r="H217" s="55">
        <v>15</v>
      </c>
      <c r="I217" s="55">
        <v>15.3</v>
      </c>
      <c r="J217" s="66"/>
      <c r="K217" s="65"/>
    </row>
    <row r="218" spans="1:11" s="23" customFormat="1" x14ac:dyDescent="0.35">
      <c r="A218" s="25">
        <v>81488</v>
      </c>
      <c r="B218" s="26"/>
      <c r="C218" s="25">
        <v>54</v>
      </c>
      <c r="D218" s="25"/>
      <c r="E218" s="25"/>
      <c r="F218" s="55">
        <v>19</v>
      </c>
      <c r="G218" s="55">
        <v>19</v>
      </c>
      <c r="H218" s="55">
        <v>19</v>
      </c>
      <c r="I218" s="55">
        <v>19.600000000000001</v>
      </c>
      <c r="J218" s="66"/>
      <c r="K218" s="65"/>
    </row>
    <row r="219" spans="1:11" s="23" customFormat="1" x14ac:dyDescent="0.35">
      <c r="A219" s="25">
        <v>81489</v>
      </c>
      <c r="B219" s="26"/>
      <c r="C219" s="25">
        <v>104</v>
      </c>
      <c r="D219" s="25"/>
      <c r="E219" s="25"/>
      <c r="F219" s="55">
        <v>36</v>
      </c>
      <c r="G219" s="55">
        <v>36</v>
      </c>
      <c r="H219" s="55">
        <v>36</v>
      </c>
      <c r="I219" s="55">
        <v>38.1</v>
      </c>
      <c r="J219" s="66"/>
      <c r="K219" s="65"/>
    </row>
    <row r="220" spans="1:11" s="23" customFormat="1" x14ac:dyDescent="0.35">
      <c r="A220" s="25">
        <v>81490</v>
      </c>
      <c r="B220" s="26"/>
      <c r="C220" s="25">
        <v>111</v>
      </c>
      <c r="D220" s="25"/>
      <c r="E220" s="25"/>
      <c r="F220" s="55">
        <v>38</v>
      </c>
      <c r="G220" s="55">
        <v>38</v>
      </c>
      <c r="H220" s="55">
        <v>38</v>
      </c>
      <c r="I220" s="55">
        <v>39</v>
      </c>
      <c r="J220" s="66"/>
      <c r="K220" s="65"/>
    </row>
    <row r="221" spans="1:11" s="23" customFormat="1" x14ac:dyDescent="0.35">
      <c r="A221" s="25">
        <v>81491</v>
      </c>
      <c r="B221" s="26"/>
      <c r="C221" s="25">
        <v>99</v>
      </c>
      <c r="D221" s="25"/>
      <c r="E221" s="25"/>
      <c r="F221" s="55">
        <v>34</v>
      </c>
      <c r="G221" s="55">
        <v>34</v>
      </c>
      <c r="H221" s="55">
        <v>34</v>
      </c>
      <c r="I221" s="55">
        <v>36.1</v>
      </c>
      <c r="J221" s="66"/>
      <c r="K221" s="65"/>
    </row>
    <row r="222" spans="1:11" s="23" customFormat="1" x14ac:dyDescent="0.35">
      <c r="A222" s="25">
        <v>81492</v>
      </c>
      <c r="B222" s="26"/>
      <c r="C222" s="25">
        <v>58</v>
      </c>
      <c r="D222" s="25"/>
      <c r="E222" s="25"/>
      <c r="F222" s="55">
        <v>20</v>
      </c>
      <c r="G222" s="55">
        <v>20</v>
      </c>
      <c r="H222" s="59" t="s">
        <v>148</v>
      </c>
      <c r="I222" s="55">
        <v>21.2</v>
      </c>
      <c r="J222" s="66"/>
      <c r="K222" s="65"/>
    </row>
    <row r="223" spans="1:11" s="23" customFormat="1" x14ac:dyDescent="0.35">
      <c r="A223" s="25">
        <v>81495</v>
      </c>
      <c r="B223" s="26"/>
      <c r="C223" s="25">
        <v>67</v>
      </c>
      <c r="D223" s="25"/>
      <c r="E223" s="25"/>
      <c r="F223" s="55">
        <v>23</v>
      </c>
      <c r="G223" s="55">
        <v>23</v>
      </c>
      <c r="H223" s="55">
        <v>23</v>
      </c>
      <c r="I223" s="55">
        <v>24.3</v>
      </c>
      <c r="J223" s="66"/>
      <c r="K223" s="65"/>
    </row>
    <row r="224" spans="1:11" s="23" customFormat="1" x14ac:dyDescent="0.35">
      <c r="A224" s="25">
        <v>81496</v>
      </c>
      <c r="B224" s="26"/>
      <c r="C224" s="25">
        <v>111</v>
      </c>
      <c r="D224" s="25"/>
      <c r="E224" s="25"/>
      <c r="F224" s="55">
        <v>38</v>
      </c>
      <c r="G224" s="55">
        <v>38</v>
      </c>
      <c r="H224" s="55">
        <v>38</v>
      </c>
      <c r="I224" s="55">
        <v>40.6</v>
      </c>
      <c r="J224" s="66"/>
      <c r="K224" s="65"/>
    </row>
    <row r="225" spans="1:11" s="23" customFormat="1" x14ac:dyDescent="0.35">
      <c r="A225" s="25">
        <v>81497</v>
      </c>
      <c r="B225" s="26"/>
      <c r="C225" s="25">
        <v>77</v>
      </c>
      <c r="D225" s="25"/>
      <c r="E225" s="25"/>
      <c r="F225" s="55">
        <v>27</v>
      </c>
      <c r="G225" s="55">
        <v>26</v>
      </c>
      <c r="H225" s="55">
        <v>26</v>
      </c>
      <c r="I225" s="55">
        <v>28.2</v>
      </c>
      <c r="J225" s="66"/>
      <c r="K225" s="65"/>
    </row>
    <row r="226" spans="1:11" s="23" customFormat="1" x14ac:dyDescent="0.35">
      <c r="A226" s="25">
        <v>81498</v>
      </c>
      <c r="B226" s="26"/>
      <c r="C226" s="25">
        <v>88</v>
      </c>
      <c r="D226" s="25"/>
      <c r="E226" s="25"/>
      <c r="F226" s="55">
        <v>30</v>
      </c>
      <c r="G226" s="55">
        <v>30</v>
      </c>
      <c r="H226" s="55">
        <v>30</v>
      </c>
      <c r="I226" s="55">
        <v>32</v>
      </c>
      <c r="J226" s="66"/>
      <c r="K226" s="65"/>
    </row>
    <row r="227" spans="1:11" s="23" customFormat="1" x14ac:dyDescent="0.35">
      <c r="A227" s="25">
        <v>81499</v>
      </c>
      <c r="B227" s="26"/>
      <c r="C227" s="25">
        <v>114</v>
      </c>
      <c r="D227" s="25"/>
      <c r="E227" s="25"/>
      <c r="F227" s="55">
        <v>39</v>
      </c>
      <c r="G227" s="55">
        <v>39</v>
      </c>
      <c r="H227" s="55">
        <v>39</v>
      </c>
      <c r="I227" s="55">
        <v>41.8</v>
      </c>
      <c r="J227" s="66"/>
      <c r="K227" s="65"/>
    </row>
    <row r="228" spans="1:11" s="23" customFormat="1" x14ac:dyDescent="0.35">
      <c r="A228" s="25">
        <v>81500</v>
      </c>
      <c r="B228" s="26"/>
      <c r="C228" s="25">
        <v>8</v>
      </c>
      <c r="D228" s="25"/>
      <c r="E228" s="25"/>
      <c r="F228" s="55">
        <v>3</v>
      </c>
      <c r="G228" s="55">
        <v>3</v>
      </c>
      <c r="H228" s="55">
        <v>3</v>
      </c>
      <c r="I228" s="55">
        <v>3</v>
      </c>
      <c r="J228" s="66"/>
      <c r="K228" s="65"/>
    </row>
    <row r="229" spans="1:11" s="23" customFormat="1" x14ac:dyDescent="0.35">
      <c r="A229" s="25">
        <v>81501</v>
      </c>
      <c r="B229" s="26"/>
      <c r="C229" s="25">
        <v>62</v>
      </c>
      <c r="D229" s="25"/>
      <c r="E229" s="25"/>
      <c r="F229" s="55">
        <v>21</v>
      </c>
      <c r="G229" s="55">
        <v>21</v>
      </c>
      <c r="H229" s="55">
        <v>20</v>
      </c>
      <c r="I229" s="55">
        <v>22.5</v>
      </c>
      <c r="J229" s="66"/>
      <c r="K229" s="65"/>
    </row>
    <row r="230" spans="1:11" s="23" customFormat="1" x14ac:dyDescent="0.35">
      <c r="A230" s="25">
        <v>81502</v>
      </c>
      <c r="B230" s="26"/>
      <c r="C230" s="25">
        <v>61</v>
      </c>
      <c r="D230" s="25"/>
      <c r="E230" s="25"/>
      <c r="F230" s="55">
        <v>21</v>
      </c>
      <c r="G230" s="55">
        <v>21</v>
      </c>
      <c r="H230" s="55">
        <v>21</v>
      </c>
      <c r="I230" s="55">
        <v>22.2</v>
      </c>
      <c r="J230" s="66"/>
      <c r="K230" s="65"/>
    </row>
    <row r="231" spans="1:11" s="23" customFormat="1" x14ac:dyDescent="0.35">
      <c r="A231" s="25">
        <v>81503</v>
      </c>
      <c r="B231" s="26"/>
      <c r="C231" s="25">
        <v>23</v>
      </c>
      <c r="D231" s="25"/>
      <c r="E231" s="25"/>
      <c r="F231" s="55">
        <v>8</v>
      </c>
      <c r="G231" s="55">
        <v>8</v>
      </c>
      <c r="H231" s="55">
        <v>8</v>
      </c>
      <c r="I231" s="55">
        <v>8.3000000000000007</v>
      </c>
      <c r="J231" s="66"/>
      <c r="K231" s="65"/>
    </row>
    <row r="232" spans="1:11" s="23" customFormat="1" x14ac:dyDescent="0.35">
      <c r="A232" s="25">
        <v>81505</v>
      </c>
      <c r="B232" s="26"/>
      <c r="C232" s="25">
        <v>3</v>
      </c>
      <c r="D232" s="25"/>
      <c r="E232" s="25"/>
      <c r="F232" s="55">
        <v>2</v>
      </c>
      <c r="G232" s="55">
        <v>2</v>
      </c>
      <c r="H232" s="55">
        <v>2</v>
      </c>
      <c r="I232" s="55">
        <v>1</v>
      </c>
      <c r="J232" s="66"/>
      <c r="K232" s="65"/>
    </row>
    <row r="233" spans="1:11" s="23" customFormat="1" x14ac:dyDescent="0.35">
      <c r="A233" s="25">
        <v>81506</v>
      </c>
      <c r="B233" s="26"/>
      <c r="C233" s="25">
        <v>88</v>
      </c>
      <c r="D233" s="25"/>
      <c r="E233" s="25"/>
      <c r="F233" s="55">
        <v>30</v>
      </c>
      <c r="G233" s="55">
        <v>30</v>
      </c>
      <c r="H233" s="55">
        <v>30</v>
      </c>
      <c r="I233" s="55">
        <v>32.200000000000003</v>
      </c>
      <c r="J233" s="66"/>
      <c r="K233" s="65"/>
    </row>
    <row r="234" spans="1:11" s="23" customFormat="1" x14ac:dyDescent="0.35">
      <c r="A234" s="25">
        <v>81507</v>
      </c>
      <c r="B234" s="26"/>
      <c r="C234" s="25">
        <v>44</v>
      </c>
      <c r="D234" s="25"/>
      <c r="E234" s="25"/>
      <c r="F234" s="55">
        <v>15</v>
      </c>
      <c r="G234" s="55">
        <v>15</v>
      </c>
      <c r="H234" s="55">
        <v>15</v>
      </c>
      <c r="I234" s="55">
        <v>16.3</v>
      </c>
      <c r="J234" s="66"/>
      <c r="K234" s="65"/>
    </row>
    <row r="235" spans="1:11" s="23" customFormat="1" x14ac:dyDescent="0.35">
      <c r="A235" s="25">
        <v>81508</v>
      </c>
      <c r="B235" s="26"/>
      <c r="C235" s="25">
        <v>97</v>
      </c>
      <c r="D235" s="25"/>
      <c r="E235" s="25"/>
      <c r="F235" s="55">
        <v>33</v>
      </c>
      <c r="G235" s="55">
        <v>33</v>
      </c>
      <c r="H235" s="59" t="s">
        <v>149</v>
      </c>
      <c r="I235" s="55">
        <v>35.5</v>
      </c>
      <c r="J235" s="66"/>
      <c r="K235" s="65"/>
    </row>
    <row r="236" spans="1:11" s="23" customFormat="1" x14ac:dyDescent="0.35">
      <c r="A236" s="25">
        <v>81509</v>
      </c>
      <c r="B236" s="26"/>
      <c r="C236" s="25">
        <v>68</v>
      </c>
      <c r="D236" s="25"/>
      <c r="E236" s="25"/>
      <c r="F236" s="55">
        <v>24</v>
      </c>
      <c r="G236" s="55">
        <v>24</v>
      </c>
      <c r="H236" s="55">
        <v>24</v>
      </c>
      <c r="I236" s="55">
        <v>25.3</v>
      </c>
      <c r="J236" s="66"/>
      <c r="K236" s="65"/>
    </row>
    <row r="237" spans="1:11" s="23" customFormat="1" x14ac:dyDescent="0.35">
      <c r="A237" s="25">
        <v>81510</v>
      </c>
      <c r="B237" s="26"/>
      <c r="C237" s="25">
        <v>19</v>
      </c>
      <c r="D237" s="25"/>
      <c r="E237" s="25"/>
      <c r="F237" s="55">
        <v>6</v>
      </c>
      <c r="G237" s="55">
        <v>6</v>
      </c>
      <c r="H237" s="55">
        <v>6</v>
      </c>
      <c r="I237" s="55">
        <v>6.8</v>
      </c>
      <c r="J237" s="66"/>
      <c r="K237" s="65"/>
    </row>
    <row r="238" spans="1:11" s="23" customFormat="1" x14ac:dyDescent="0.35">
      <c r="A238" s="25">
        <v>81511</v>
      </c>
      <c r="B238" s="26"/>
      <c r="C238" s="25">
        <v>105</v>
      </c>
      <c r="D238" s="25"/>
      <c r="E238" s="25"/>
      <c r="F238" s="55">
        <v>32</v>
      </c>
      <c r="G238" s="55">
        <v>32</v>
      </c>
      <c r="H238" s="55">
        <v>32</v>
      </c>
      <c r="I238" s="55">
        <v>38.799999999999997</v>
      </c>
      <c r="J238" s="66"/>
      <c r="K238" s="65"/>
    </row>
    <row r="239" spans="1:11" s="23" customFormat="1" x14ac:dyDescent="0.35">
      <c r="A239" s="25">
        <v>81512</v>
      </c>
      <c r="B239" s="26"/>
      <c r="C239" s="25">
        <v>109</v>
      </c>
      <c r="D239" s="25"/>
      <c r="E239" s="25"/>
      <c r="F239" s="55">
        <v>33</v>
      </c>
      <c r="G239" s="55">
        <v>33</v>
      </c>
      <c r="H239" s="59" t="s">
        <v>150</v>
      </c>
      <c r="I239" s="55">
        <v>40</v>
      </c>
      <c r="J239" s="66"/>
      <c r="K239" s="65"/>
    </row>
    <row r="240" spans="1:11" s="23" customFormat="1" x14ac:dyDescent="0.35">
      <c r="A240" s="25">
        <v>81513</v>
      </c>
      <c r="B240" s="26"/>
      <c r="C240" s="25">
        <v>63</v>
      </c>
      <c r="D240" s="25"/>
      <c r="E240" s="25"/>
      <c r="F240" s="55">
        <v>20</v>
      </c>
      <c r="G240" s="55">
        <v>20</v>
      </c>
      <c r="H240" s="55">
        <v>20</v>
      </c>
      <c r="I240" s="55">
        <v>23.3</v>
      </c>
      <c r="J240" s="66"/>
      <c r="K240" s="65"/>
    </row>
    <row r="241" spans="1:11" s="23" customFormat="1" x14ac:dyDescent="0.35">
      <c r="A241" s="25">
        <v>81514</v>
      </c>
      <c r="B241" s="26"/>
      <c r="C241" s="25">
        <v>64</v>
      </c>
      <c r="D241" s="25"/>
      <c r="E241" s="25"/>
      <c r="F241" s="55">
        <v>20</v>
      </c>
      <c r="G241" s="55">
        <v>20</v>
      </c>
      <c r="H241" s="55">
        <v>20</v>
      </c>
      <c r="I241" s="55">
        <v>23.3</v>
      </c>
      <c r="J241" s="66"/>
      <c r="K241" s="65"/>
    </row>
    <row r="242" spans="1:11" s="23" customFormat="1" x14ac:dyDescent="0.35">
      <c r="A242" s="25">
        <v>81518</v>
      </c>
      <c r="B242" s="26"/>
      <c r="C242" s="25">
        <v>115</v>
      </c>
      <c r="D242" s="25"/>
      <c r="E242" s="25"/>
      <c r="F242" s="55">
        <v>39</v>
      </c>
      <c r="G242" s="55">
        <v>39</v>
      </c>
      <c r="H242" s="55">
        <v>39</v>
      </c>
      <c r="I242" s="55">
        <v>37.5</v>
      </c>
      <c r="J242" s="66"/>
      <c r="K242" s="65"/>
    </row>
    <row r="243" spans="1:11" s="23" customFormat="1" x14ac:dyDescent="0.35">
      <c r="A243" s="25">
        <v>81519</v>
      </c>
      <c r="B243" s="26"/>
      <c r="C243" s="25">
        <v>33</v>
      </c>
      <c r="D243" s="25"/>
      <c r="E243" s="25"/>
      <c r="F243" s="55">
        <v>11</v>
      </c>
      <c r="G243" s="55">
        <v>11</v>
      </c>
      <c r="H243" s="55">
        <v>11</v>
      </c>
      <c r="I243" s="55">
        <v>10.5</v>
      </c>
      <c r="J243" s="66"/>
      <c r="K243" s="65"/>
    </row>
    <row r="244" spans="1:11" s="23" customFormat="1" x14ac:dyDescent="0.35">
      <c r="A244" s="25">
        <v>81520</v>
      </c>
      <c r="B244" s="26"/>
      <c r="C244" s="25">
        <v>100</v>
      </c>
      <c r="D244" s="25"/>
      <c r="E244" s="25"/>
      <c r="F244" s="55">
        <v>17</v>
      </c>
      <c r="G244" s="55">
        <v>17</v>
      </c>
      <c r="H244" s="55">
        <v>17</v>
      </c>
      <c r="I244" s="55">
        <v>17.100000000000001</v>
      </c>
      <c r="J244" s="66"/>
      <c r="K244" s="65"/>
    </row>
    <row r="245" spans="1:11" s="23" customFormat="1" x14ac:dyDescent="0.35">
      <c r="A245" s="25">
        <v>81524</v>
      </c>
      <c r="B245" s="26"/>
      <c r="C245" s="25">
        <v>47</v>
      </c>
      <c r="D245" s="25"/>
      <c r="E245" s="25"/>
      <c r="F245" s="55">
        <v>16</v>
      </c>
      <c r="G245" s="55">
        <v>16</v>
      </c>
      <c r="H245" s="55">
        <v>16</v>
      </c>
      <c r="I245" s="55">
        <v>17.3</v>
      </c>
      <c r="J245" s="66"/>
      <c r="K245" s="65"/>
    </row>
    <row r="246" spans="1:11" s="23" customFormat="1" x14ac:dyDescent="0.35">
      <c r="A246" s="25">
        <v>81525</v>
      </c>
      <c r="B246" s="26"/>
      <c r="C246" s="25">
        <v>98</v>
      </c>
      <c r="D246" s="25"/>
      <c r="E246" s="25"/>
      <c r="F246" s="55">
        <v>33</v>
      </c>
      <c r="G246" s="55">
        <v>33</v>
      </c>
      <c r="H246" s="55">
        <v>33</v>
      </c>
      <c r="I246" s="55">
        <v>36.200000000000003</v>
      </c>
      <c r="J246" s="66"/>
      <c r="K246" s="65"/>
    </row>
    <row r="247" spans="1:11" s="23" customFormat="1" x14ac:dyDescent="0.35">
      <c r="A247" s="25">
        <v>81526</v>
      </c>
      <c r="B247" s="26"/>
      <c r="C247" s="25">
        <v>98</v>
      </c>
      <c r="D247" s="25"/>
      <c r="E247" s="25"/>
      <c r="F247" s="55">
        <v>33</v>
      </c>
      <c r="G247" s="55">
        <v>33</v>
      </c>
      <c r="H247" s="55">
        <v>33</v>
      </c>
      <c r="I247" s="55">
        <v>36.4</v>
      </c>
      <c r="J247" s="66"/>
      <c r="K247" s="65"/>
    </row>
    <row r="248" spans="1:11" s="23" customFormat="1" x14ac:dyDescent="0.35">
      <c r="A248" s="25">
        <v>81527</v>
      </c>
      <c r="B248" s="26"/>
      <c r="C248" s="25">
        <v>88</v>
      </c>
      <c r="D248" s="25"/>
      <c r="E248" s="25"/>
      <c r="F248" s="55">
        <v>30</v>
      </c>
      <c r="G248" s="55">
        <v>30</v>
      </c>
      <c r="H248" s="55">
        <v>30</v>
      </c>
      <c r="I248" s="55">
        <v>32.4</v>
      </c>
      <c r="J248" s="66"/>
      <c r="K248" s="65"/>
    </row>
    <row r="249" spans="1:11" s="23" customFormat="1" x14ac:dyDescent="0.35">
      <c r="A249" s="25">
        <v>81528</v>
      </c>
      <c r="B249" s="26"/>
      <c r="C249" s="25">
        <v>12</v>
      </c>
      <c r="D249" s="25"/>
      <c r="E249" s="25"/>
      <c r="F249" s="55">
        <v>4</v>
      </c>
      <c r="G249" s="55">
        <v>4</v>
      </c>
      <c r="H249" s="55">
        <v>4</v>
      </c>
      <c r="I249" s="55">
        <v>4.3</v>
      </c>
      <c r="J249" s="66"/>
      <c r="K249" s="65"/>
    </row>
    <row r="250" spans="1:11" s="23" customFormat="1" x14ac:dyDescent="0.35">
      <c r="A250" s="25">
        <v>81529</v>
      </c>
      <c r="B250" s="26"/>
      <c r="C250" s="25">
        <v>85</v>
      </c>
      <c r="D250" s="25"/>
      <c r="E250" s="25"/>
      <c r="F250" s="55">
        <v>29</v>
      </c>
      <c r="G250" s="55">
        <v>29</v>
      </c>
      <c r="H250" s="55">
        <v>29</v>
      </c>
      <c r="I250" s="55">
        <v>31.4</v>
      </c>
      <c r="J250" s="66"/>
      <c r="K250" s="65"/>
    </row>
    <row r="251" spans="1:11" s="23" customFormat="1" x14ac:dyDescent="0.35">
      <c r="A251" s="25">
        <v>81530</v>
      </c>
      <c r="B251" s="26"/>
      <c r="C251" s="25">
        <v>92</v>
      </c>
      <c r="D251" s="25"/>
      <c r="E251" s="25"/>
      <c r="F251" s="55">
        <v>31</v>
      </c>
      <c r="G251" s="55">
        <v>31</v>
      </c>
      <c r="H251" s="55">
        <v>29</v>
      </c>
      <c r="I251" s="55">
        <v>33.9</v>
      </c>
      <c r="J251" s="66"/>
      <c r="K251" s="65"/>
    </row>
    <row r="252" spans="1:11" s="23" customFormat="1" x14ac:dyDescent="0.35">
      <c r="A252" s="25">
        <v>81531</v>
      </c>
      <c r="B252" s="26" t="s">
        <v>64</v>
      </c>
      <c r="C252" s="25">
        <v>109</v>
      </c>
      <c r="D252" s="25"/>
      <c r="E252" s="25"/>
      <c r="F252" s="55">
        <v>37</v>
      </c>
      <c r="G252" s="55">
        <v>37</v>
      </c>
      <c r="H252" s="55">
        <v>37</v>
      </c>
      <c r="I252" s="55">
        <v>40.6</v>
      </c>
      <c r="J252" s="66"/>
      <c r="K252" s="65"/>
    </row>
    <row r="253" spans="1:11" s="23" customFormat="1" x14ac:dyDescent="0.35">
      <c r="A253" s="22" t="s">
        <v>108</v>
      </c>
      <c r="B253" s="24"/>
      <c r="C253" s="22">
        <f>SUM(C217:C252)</f>
        <v>2616</v>
      </c>
      <c r="D253" s="22"/>
      <c r="E253" s="22"/>
      <c r="F253" s="49"/>
      <c r="G253" s="49"/>
      <c r="H253" s="49"/>
      <c r="I253" s="49">
        <f>SUM(I210:I252)</f>
        <v>1031.2999999999997</v>
      </c>
    </row>
    <row r="254" spans="1:11" x14ac:dyDescent="0.35">
      <c r="A254" s="37"/>
      <c r="B254" s="2"/>
      <c r="D254" s="37"/>
      <c r="E254" s="37"/>
    </row>
    <row r="255" spans="1:11" x14ac:dyDescent="0.35">
      <c r="A255" s="37"/>
      <c r="B255" s="2"/>
      <c r="D255" s="37"/>
      <c r="E255" s="37"/>
    </row>
    <row r="256" spans="1:11" ht="14" customHeight="1" x14ac:dyDescent="0.35">
      <c r="A256" s="37"/>
      <c r="B256" s="2"/>
      <c r="D256" s="37"/>
      <c r="E256" s="37"/>
    </row>
    <row r="257" spans="1:12" x14ac:dyDescent="0.35">
      <c r="A257" s="73" t="s">
        <v>105</v>
      </c>
      <c r="B257" s="73"/>
      <c r="C257" s="73"/>
      <c r="D257" s="73"/>
      <c r="E257" s="73"/>
    </row>
    <row r="258" spans="1:12" x14ac:dyDescent="0.35">
      <c r="A258" s="72" t="s">
        <v>106</v>
      </c>
      <c r="B258" s="72"/>
      <c r="C258" s="72"/>
      <c r="D258" s="72"/>
      <c r="E258" s="72"/>
    </row>
    <row r="259" spans="1:12" x14ac:dyDescent="0.35">
      <c r="A259" s="36"/>
      <c r="B259" s="35"/>
      <c r="C259" s="36"/>
      <c r="D259" s="36"/>
      <c r="E259" s="36"/>
    </row>
    <row r="260" spans="1:12" s="23" customFormat="1" ht="15" customHeight="1" x14ac:dyDescent="0.35">
      <c r="A260" s="25">
        <v>81532</v>
      </c>
      <c r="B260" s="26" t="s">
        <v>66</v>
      </c>
      <c r="C260" s="25">
        <v>0.4</v>
      </c>
      <c r="D260" s="74" t="s">
        <v>67</v>
      </c>
      <c r="E260" s="75"/>
      <c r="F260" s="59"/>
      <c r="G260" s="59"/>
      <c r="H260" s="59"/>
      <c r="I260" s="59"/>
      <c r="J260" s="66"/>
      <c r="K260" s="66"/>
    </row>
    <row r="261" spans="1:12" x14ac:dyDescent="0.35">
      <c r="A261" s="5">
        <v>81533</v>
      </c>
      <c r="B261" s="14"/>
      <c r="C261" s="6">
        <v>110</v>
      </c>
      <c r="D261" s="70" t="s">
        <v>68</v>
      </c>
      <c r="E261" s="71"/>
      <c r="F261" s="58">
        <v>4</v>
      </c>
      <c r="G261" s="58">
        <v>4</v>
      </c>
      <c r="H261" s="58"/>
      <c r="I261" s="58"/>
      <c r="J261" s="63"/>
      <c r="K261" s="63" t="s">
        <v>128</v>
      </c>
      <c r="L261" t="s">
        <v>128</v>
      </c>
    </row>
    <row r="262" spans="1:12" x14ac:dyDescent="0.35">
      <c r="A262" s="5">
        <v>81534</v>
      </c>
      <c r="B262" s="14"/>
      <c r="C262" s="6">
        <v>41</v>
      </c>
      <c r="D262" s="5"/>
      <c r="E262" s="5"/>
      <c r="F262" s="53">
        <v>13</v>
      </c>
      <c r="G262" s="53">
        <v>13</v>
      </c>
      <c r="H262" s="58">
        <v>12</v>
      </c>
      <c r="I262" s="53">
        <v>28.3</v>
      </c>
      <c r="J262" s="63"/>
      <c r="K262" s="64"/>
    </row>
    <row r="263" spans="1:12" x14ac:dyDescent="0.35">
      <c r="A263" s="5">
        <v>81535</v>
      </c>
      <c r="B263" s="14"/>
      <c r="C263" s="6">
        <v>60</v>
      </c>
      <c r="D263" s="5"/>
      <c r="E263" s="5"/>
      <c r="F263" s="53">
        <v>18</v>
      </c>
      <c r="G263" s="53">
        <v>18</v>
      </c>
      <c r="H263" s="53">
        <v>18</v>
      </c>
      <c r="I263" s="60">
        <v>40.799999999999997</v>
      </c>
      <c r="J263" s="63"/>
      <c r="K263" s="64"/>
      <c r="L263" t="s">
        <v>151</v>
      </c>
    </row>
    <row r="264" spans="1:12" x14ac:dyDescent="0.35">
      <c r="A264" s="5">
        <v>81536</v>
      </c>
      <c r="B264" s="14"/>
      <c r="C264" s="6">
        <v>51</v>
      </c>
      <c r="D264" s="5"/>
      <c r="E264" s="5"/>
      <c r="F264" s="53">
        <v>16</v>
      </c>
      <c r="G264" s="53">
        <v>16</v>
      </c>
      <c r="H264" s="53">
        <v>16</v>
      </c>
      <c r="I264" s="53">
        <v>35.1</v>
      </c>
      <c r="J264" s="63"/>
      <c r="K264" s="64"/>
    </row>
    <row r="265" spans="1:12" x14ac:dyDescent="0.35">
      <c r="A265" s="5">
        <v>81537</v>
      </c>
      <c r="B265" s="14"/>
      <c r="C265" s="6">
        <v>52</v>
      </c>
      <c r="D265" s="5"/>
      <c r="E265" s="5"/>
      <c r="F265" s="53">
        <v>16</v>
      </c>
      <c r="G265" s="53">
        <v>16</v>
      </c>
      <c r="H265" s="53">
        <v>16</v>
      </c>
      <c r="I265" s="60">
        <v>31.2</v>
      </c>
      <c r="J265" s="63"/>
      <c r="K265" s="63"/>
      <c r="L265" t="s">
        <v>131</v>
      </c>
    </row>
    <row r="266" spans="1:12" x14ac:dyDescent="0.35">
      <c r="A266" s="5">
        <v>81538</v>
      </c>
      <c r="B266" s="14"/>
      <c r="C266" s="6">
        <v>51</v>
      </c>
      <c r="D266" s="5"/>
      <c r="E266" s="5"/>
      <c r="F266" s="53">
        <v>16</v>
      </c>
      <c r="G266" s="53">
        <v>16</v>
      </c>
      <c r="H266" s="53">
        <v>16</v>
      </c>
      <c r="I266" s="53">
        <v>35</v>
      </c>
      <c r="J266" s="63"/>
      <c r="K266" s="64"/>
    </row>
    <row r="267" spans="1:12" x14ac:dyDescent="0.35">
      <c r="A267" s="5">
        <v>81539</v>
      </c>
      <c r="B267" s="14"/>
      <c r="C267" s="6">
        <v>48</v>
      </c>
      <c r="D267" s="5"/>
      <c r="E267" s="5"/>
      <c r="F267" s="53">
        <v>15</v>
      </c>
      <c r="G267" s="53">
        <v>15</v>
      </c>
      <c r="H267" s="53">
        <v>15</v>
      </c>
      <c r="I267" s="53">
        <v>32.6</v>
      </c>
      <c r="J267" s="63"/>
      <c r="K267" s="64"/>
    </row>
    <row r="268" spans="1:12" x14ac:dyDescent="0.35">
      <c r="A268" s="5">
        <v>81540</v>
      </c>
      <c r="B268" s="14"/>
      <c r="C268" s="6">
        <v>46</v>
      </c>
      <c r="D268" s="5"/>
      <c r="E268" s="5"/>
      <c r="F268" s="53">
        <v>14</v>
      </c>
      <c r="G268" s="53">
        <v>14</v>
      </c>
      <c r="H268" s="53">
        <v>14</v>
      </c>
      <c r="I268" s="53">
        <v>31.9</v>
      </c>
      <c r="J268" s="63"/>
      <c r="K268" s="64"/>
    </row>
    <row r="269" spans="1:12" x14ac:dyDescent="0.35">
      <c r="A269" s="5">
        <v>81541</v>
      </c>
      <c r="B269" s="14"/>
      <c r="C269" s="6">
        <v>10</v>
      </c>
      <c r="D269" s="5"/>
      <c r="E269" s="5"/>
      <c r="F269" s="53">
        <v>3</v>
      </c>
      <c r="G269" s="53">
        <v>3</v>
      </c>
      <c r="H269" s="53">
        <v>3</v>
      </c>
      <c r="I269" s="53">
        <v>6.8</v>
      </c>
      <c r="J269" s="63"/>
      <c r="K269" s="64"/>
    </row>
    <row r="270" spans="1:12" x14ac:dyDescent="0.35">
      <c r="A270" s="5">
        <v>81542</v>
      </c>
      <c r="B270" s="14"/>
      <c r="C270" s="6">
        <v>41</v>
      </c>
      <c r="D270" s="5"/>
      <c r="E270" s="5"/>
      <c r="F270" s="53">
        <v>13</v>
      </c>
      <c r="G270" s="53">
        <v>13</v>
      </c>
      <c r="H270" s="53">
        <v>13</v>
      </c>
      <c r="I270" s="53">
        <v>27.7</v>
      </c>
      <c r="J270" s="63"/>
      <c r="K270" s="64"/>
    </row>
    <row r="271" spans="1:12" x14ac:dyDescent="0.35">
      <c r="A271" s="5">
        <v>81543</v>
      </c>
      <c r="B271" s="14"/>
      <c r="C271" s="6">
        <v>69</v>
      </c>
      <c r="D271" s="5"/>
      <c r="E271" s="43"/>
      <c r="F271" s="53">
        <v>21</v>
      </c>
      <c r="G271" s="53">
        <v>21</v>
      </c>
      <c r="H271" s="53">
        <v>21</v>
      </c>
      <c r="I271" s="53">
        <v>45.2</v>
      </c>
      <c r="J271" s="63"/>
      <c r="K271" s="64"/>
    </row>
    <row r="272" spans="1:12" x14ac:dyDescent="0.35">
      <c r="A272" s="5">
        <v>81544</v>
      </c>
      <c r="B272" s="14"/>
      <c r="C272" s="6">
        <v>65</v>
      </c>
      <c r="D272" s="5"/>
      <c r="E272" s="5"/>
      <c r="F272" s="53">
        <v>20</v>
      </c>
      <c r="G272" s="53">
        <v>20</v>
      </c>
      <c r="H272" s="53">
        <v>20</v>
      </c>
      <c r="I272" s="53">
        <v>45.1</v>
      </c>
      <c r="J272" s="63"/>
      <c r="K272" s="64"/>
    </row>
    <row r="273" spans="1:12" x14ac:dyDescent="0.35">
      <c r="A273" s="5">
        <v>81547</v>
      </c>
      <c r="B273" s="14"/>
      <c r="C273" s="6">
        <v>60</v>
      </c>
      <c r="D273" s="5"/>
      <c r="E273" s="5"/>
      <c r="F273" s="53">
        <v>18</v>
      </c>
      <c r="G273" s="53">
        <v>18</v>
      </c>
      <c r="H273" s="53">
        <v>18</v>
      </c>
      <c r="I273" s="53">
        <v>41.3</v>
      </c>
      <c r="J273" s="63"/>
      <c r="K273" s="64"/>
    </row>
    <row r="274" spans="1:12" x14ac:dyDescent="0.35">
      <c r="A274" s="5">
        <v>81548</v>
      </c>
      <c r="B274" s="14"/>
      <c r="C274" s="6">
        <v>58</v>
      </c>
      <c r="D274" s="5"/>
      <c r="E274" s="5"/>
      <c r="F274" s="53">
        <v>18</v>
      </c>
      <c r="G274" s="53">
        <v>18</v>
      </c>
      <c r="H274" s="53">
        <v>18</v>
      </c>
      <c r="I274" s="53">
        <v>39.1</v>
      </c>
      <c r="J274" s="63"/>
      <c r="K274" s="64"/>
    </row>
    <row r="275" spans="1:12" x14ac:dyDescent="0.35">
      <c r="A275" s="5">
        <v>81549</v>
      </c>
      <c r="B275" s="14"/>
      <c r="C275" s="6">
        <v>56</v>
      </c>
      <c r="D275" s="5"/>
      <c r="E275" s="5"/>
      <c r="F275" s="53">
        <v>17</v>
      </c>
      <c r="G275" s="53">
        <v>17</v>
      </c>
      <c r="H275" s="53">
        <v>17</v>
      </c>
      <c r="I275" s="53">
        <v>38.4</v>
      </c>
      <c r="J275" s="63"/>
      <c r="K275" s="64"/>
    </row>
    <row r="276" spans="1:12" x14ac:dyDescent="0.35">
      <c r="A276" s="5">
        <v>81550</v>
      </c>
      <c r="B276" s="14"/>
      <c r="C276" s="6">
        <v>60</v>
      </c>
      <c r="D276" s="5"/>
      <c r="E276" s="5"/>
      <c r="F276" s="53">
        <v>18</v>
      </c>
      <c r="G276" s="53">
        <v>18</v>
      </c>
      <c r="H276" s="58" t="s">
        <v>152</v>
      </c>
      <c r="I276" s="53">
        <v>41.6</v>
      </c>
      <c r="J276" s="63"/>
      <c r="K276" s="64"/>
    </row>
    <row r="277" spans="1:12" x14ac:dyDescent="0.35">
      <c r="A277" s="5">
        <v>81551</v>
      </c>
      <c r="B277" s="14"/>
      <c r="C277" s="6">
        <v>59</v>
      </c>
      <c r="D277" s="5"/>
      <c r="E277" s="5"/>
      <c r="F277" s="53">
        <v>18</v>
      </c>
      <c r="G277" s="53">
        <v>18</v>
      </c>
      <c r="H277" s="53">
        <v>18</v>
      </c>
      <c r="I277" s="53">
        <v>40.799999999999997</v>
      </c>
      <c r="J277" s="63"/>
      <c r="K277" s="64"/>
    </row>
    <row r="278" spans="1:12" x14ac:dyDescent="0.35">
      <c r="A278" s="5">
        <v>81552</v>
      </c>
      <c r="B278" s="14"/>
      <c r="C278" s="6">
        <v>52</v>
      </c>
      <c r="D278" s="5"/>
      <c r="E278" s="5"/>
      <c r="F278" s="53">
        <v>16</v>
      </c>
      <c r="G278" s="53">
        <v>16</v>
      </c>
      <c r="H278" s="53">
        <v>16</v>
      </c>
      <c r="I278" s="60">
        <v>33.4</v>
      </c>
      <c r="J278" s="63"/>
      <c r="K278" s="63"/>
      <c r="L278" t="s">
        <v>132</v>
      </c>
    </row>
    <row r="279" spans="1:12" x14ac:dyDescent="0.35">
      <c r="A279" s="5">
        <v>81553</v>
      </c>
      <c r="B279" s="14"/>
      <c r="C279" s="6">
        <v>4</v>
      </c>
      <c r="D279" s="5"/>
      <c r="E279" s="5"/>
      <c r="F279" s="53">
        <v>2</v>
      </c>
      <c r="G279" s="53">
        <v>2</v>
      </c>
      <c r="H279" s="53">
        <v>2</v>
      </c>
      <c r="I279" s="53">
        <v>2.5</v>
      </c>
      <c r="J279" s="63"/>
      <c r="K279" s="64"/>
    </row>
    <row r="280" spans="1:12" x14ac:dyDescent="0.35">
      <c r="A280" s="5">
        <v>81554</v>
      </c>
      <c r="B280" s="14"/>
      <c r="C280" s="6">
        <v>63</v>
      </c>
      <c r="D280" s="5"/>
      <c r="E280" s="5"/>
      <c r="F280" s="53">
        <v>20</v>
      </c>
      <c r="G280" s="53">
        <v>20</v>
      </c>
      <c r="H280" s="53">
        <v>20</v>
      </c>
      <c r="I280" s="53">
        <v>43.1</v>
      </c>
      <c r="J280" s="63"/>
      <c r="K280" s="64"/>
    </row>
    <row r="281" spans="1:12" x14ac:dyDescent="0.35">
      <c r="A281" s="5">
        <v>81555</v>
      </c>
      <c r="B281" s="14"/>
      <c r="C281" s="6">
        <v>59</v>
      </c>
      <c r="D281" s="5"/>
      <c r="E281" s="5"/>
      <c r="F281" s="53">
        <v>18</v>
      </c>
      <c r="G281" s="53">
        <v>18</v>
      </c>
      <c r="H281" s="53">
        <v>18</v>
      </c>
      <c r="I281" s="53">
        <v>39.6</v>
      </c>
      <c r="J281" s="63"/>
      <c r="K281" s="64"/>
    </row>
    <row r="282" spans="1:12" x14ac:dyDescent="0.35">
      <c r="A282" s="5">
        <v>81556</v>
      </c>
      <c r="B282" s="14"/>
      <c r="C282" s="6">
        <v>61</v>
      </c>
      <c r="D282" s="5"/>
      <c r="E282" s="5"/>
      <c r="F282" s="53">
        <v>19</v>
      </c>
      <c r="G282" s="53">
        <v>19</v>
      </c>
      <c r="H282" s="53">
        <v>19</v>
      </c>
      <c r="I282" s="53">
        <v>41.8</v>
      </c>
      <c r="J282" s="63"/>
      <c r="K282" s="64"/>
    </row>
    <row r="283" spans="1:12" x14ac:dyDescent="0.35">
      <c r="A283" s="5">
        <v>81557</v>
      </c>
      <c r="B283" s="14"/>
      <c r="C283" s="6">
        <v>67</v>
      </c>
      <c r="D283" s="5"/>
      <c r="E283" s="5"/>
      <c r="F283" s="53">
        <v>21</v>
      </c>
      <c r="G283" s="53">
        <v>21</v>
      </c>
      <c r="H283" s="53">
        <v>21</v>
      </c>
      <c r="I283" s="53">
        <v>45.5</v>
      </c>
      <c r="J283" s="63"/>
      <c r="K283" s="64"/>
    </row>
    <row r="284" spans="1:12" x14ac:dyDescent="0.35">
      <c r="A284" s="5">
        <v>81558</v>
      </c>
      <c r="B284" s="14"/>
      <c r="C284" s="6">
        <v>66</v>
      </c>
      <c r="D284" s="5"/>
      <c r="E284" s="5"/>
      <c r="F284" s="53">
        <v>21</v>
      </c>
      <c r="G284" s="58">
        <v>20</v>
      </c>
      <c r="H284" s="58" t="s">
        <v>154</v>
      </c>
      <c r="I284" s="53">
        <v>42.2</v>
      </c>
      <c r="J284" s="63"/>
      <c r="K284" s="64"/>
    </row>
    <row r="285" spans="1:12" x14ac:dyDescent="0.35">
      <c r="A285" s="5">
        <v>81559</v>
      </c>
      <c r="B285" s="14"/>
      <c r="C285" s="6">
        <v>51</v>
      </c>
      <c r="D285" s="5"/>
      <c r="E285" s="5"/>
      <c r="F285" s="53">
        <v>16</v>
      </c>
      <c r="G285" s="53">
        <v>16</v>
      </c>
      <c r="H285" s="53">
        <v>16</v>
      </c>
      <c r="I285" s="53">
        <v>34.799999999999997</v>
      </c>
      <c r="J285" s="63"/>
      <c r="K285" s="64"/>
    </row>
    <row r="286" spans="1:12" x14ac:dyDescent="0.35">
      <c r="A286" s="5">
        <v>81560</v>
      </c>
      <c r="B286" s="14"/>
      <c r="C286" s="6">
        <v>56</v>
      </c>
      <c r="D286" s="5"/>
      <c r="E286" s="5"/>
      <c r="F286" s="53">
        <v>18</v>
      </c>
      <c r="G286" s="53">
        <v>18</v>
      </c>
      <c r="H286" s="53">
        <v>18</v>
      </c>
      <c r="I286" s="53">
        <v>38.4</v>
      </c>
      <c r="J286" s="63"/>
      <c r="K286" s="64"/>
    </row>
    <row r="287" spans="1:12" x14ac:dyDescent="0.35">
      <c r="A287" s="5">
        <v>81561</v>
      </c>
      <c r="B287" s="14"/>
      <c r="C287" s="6">
        <v>54</v>
      </c>
      <c r="D287" s="5"/>
      <c r="E287" s="5"/>
      <c r="F287" s="53">
        <v>17</v>
      </c>
      <c r="G287" s="53">
        <v>17</v>
      </c>
      <c r="H287" s="53">
        <v>17</v>
      </c>
      <c r="I287" s="53">
        <v>36.700000000000003</v>
      </c>
      <c r="J287" s="63"/>
      <c r="K287" s="64"/>
    </row>
    <row r="288" spans="1:12" x14ac:dyDescent="0.35">
      <c r="A288" s="5">
        <v>81562</v>
      </c>
      <c r="B288" s="14"/>
      <c r="C288" s="6">
        <v>10</v>
      </c>
      <c r="D288" s="5"/>
      <c r="E288" s="5"/>
      <c r="F288" s="53">
        <v>3</v>
      </c>
      <c r="G288" s="53">
        <v>3</v>
      </c>
      <c r="H288" s="53">
        <v>3</v>
      </c>
      <c r="I288" s="53">
        <v>6.6</v>
      </c>
      <c r="J288" s="63"/>
      <c r="K288" s="64"/>
    </row>
    <row r="289" spans="1:11" x14ac:dyDescent="0.35">
      <c r="A289" s="5">
        <v>81563</v>
      </c>
      <c r="B289" s="14"/>
      <c r="C289" s="6">
        <v>14</v>
      </c>
      <c r="D289" s="5"/>
      <c r="E289" s="5"/>
      <c r="F289" s="53">
        <v>5</v>
      </c>
      <c r="G289" s="53">
        <v>5</v>
      </c>
      <c r="H289" s="53">
        <v>5</v>
      </c>
      <c r="I289" s="53">
        <v>9.3000000000000007</v>
      </c>
      <c r="J289" s="63"/>
      <c r="K289" s="64"/>
    </row>
    <row r="290" spans="1:11" x14ac:dyDescent="0.35">
      <c r="A290" s="37" t="s">
        <v>126</v>
      </c>
      <c r="B290" s="2"/>
      <c r="C290" s="3">
        <f>SUM(C261:C289)</f>
        <v>1494</v>
      </c>
      <c r="D290" s="37"/>
      <c r="E290" s="37"/>
    </row>
    <row r="291" spans="1:11" x14ac:dyDescent="0.35">
      <c r="A291" s="37"/>
      <c r="B291" s="2"/>
      <c r="D291" s="37"/>
      <c r="E291" s="37"/>
    </row>
    <row r="292" spans="1:11" x14ac:dyDescent="0.35">
      <c r="A292" s="37"/>
      <c r="B292" s="2"/>
      <c r="D292" s="37"/>
      <c r="E292" s="37"/>
    </row>
    <row r="293" spans="1:11" x14ac:dyDescent="0.35">
      <c r="A293" s="73" t="s">
        <v>69</v>
      </c>
      <c r="B293" s="73"/>
      <c r="C293" s="73"/>
      <c r="D293" s="73"/>
      <c r="E293" s="73"/>
    </row>
    <row r="294" spans="1:11" x14ac:dyDescent="0.35">
      <c r="A294" s="72" t="s">
        <v>100</v>
      </c>
      <c r="B294" s="72"/>
      <c r="C294" s="72"/>
      <c r="D294" s="72"/>
      <c r="E294" s="72"/>
    </row>
    <row r="295" spans="1:11" x14ac:dyDescent="0.35">
      <c r="A295" s="37"/>
      <c r="B295" s="2"/>
      <c r="D295" s="37"/>
      <c r="E295" s="37"/>
    </row>
    <row r="296" spans="1:11" x14ac:dyDescent="0.35">
      <c r="A296" s="5">
        <v>81564</v>
      </c>
      <c r="B296" s="14"/>
      <c r="C296" s="6">
        <v>85</v>
      </c>
      <c r="D296" s="5"/>
      <c r="E296" s="5"/>
      <c r="F296" s="53">
        <v>29</v>
      </c>
      <c r="G296" s="53">
        <v>29</v>
      </c>
      <c r="H296" s="53">
        <v>29</v>
      </c>
      <c r="I296" s="53">
        <v>30.5</v>
      </c>
      <c r="J296" s="63"/>
      <c r="K296" s="64"/>
    </row>
    <row r="297" spans="1:11" x14ac:dyDescent="0.35">
      <c r="A297" s="5">
        <v>81565</v>
      </c>
      <c r="B297" s="14"/>
      <c r="C297" s="6">
        <v>76</v>
      </c>
      <c r="D297" s="5"/>
      <c r="E297" s="5"/>
      <c r="F297" s="53">
        <v>27</v>
      </c>
      <c r="G297" s="53">
        <v>26</v>
      </c>
      <c r="H297" s="53">
        <v>26</v>
      </c>
      <c r="I297" s="53">
        <v>27.2</v>
      </c>
      <c r="J297" s="63"/>
      <c r="K297" s="64"/>
    </row>
    <row r="298" spans="1:11" x14ac:dyDescent="0.35">
      <c r="A298" s="5">
        <v>81566</v>
      </c>
      <c r="B298" s="14"/>
      <c r="C298" s="6">
        <v>30</v>
      </c>
      <c r="D298" s="5"/>
      <c r="E298" s="5"/>
      <c r="F298" s="53">
        <v>11</v>
      </c>
      <c r="G298" s="53">
        <v>11</v>
      </c>
      <c r="H298" s="53">
        <v>11</v>
      </c>
      <c r="I298" s="53">
        <v>10.3</v>
      </c>
      <c r="J298" s="63"/>
      <c r="K298" s="64"/>
    </row>
    <row r="299" spans="1:11" x14ac:dyDescent="0.35">
      <c r="A299" s="5">
        <v>81567</v>
      </c>
      <c r="B299" s="14"/>
      <c r="C299" s="6">
        <v>6</v>
      </c>
      <c r="D299" s="70" t="s">
        <v>70</v>
      </c>
      <c r="E299" s="71"/>
      <c r="F299" s="53">
        <v>2</v>
      </c>
      <c r="G299" s="53">
        <v>2</v>
      </c>
      <c r="H299" s="53">
        <v>2</v>
      </c>
      <c r="I299" s="53">
        <v>1.9</v>
      </c>
      <c r="J299" s="63"/>
      <c r="K299" s="64"/>
    </row>
    <row r="300" spans="1:11" x14ac:dyDescent="0.35">
      <c r="A300" s="5">
        <v>81569</v>
      </c>
      <c r="B300" s="14"/>
      <c r="C300" s="6">
        <v>10</v>
      </c>
      <c r="D300" s="70" t="s">
        <v>70</v>
      </c>
      <c r="E300" s="71"/>
      <c r="F300" s="53">
        <v>4</v>
      </c>
      <c r="G300" s="53">
        <v>4</v>
      </c>
      <c r="H300" s="53">
        <v>4</v>
      </c>
      <c r="I300" s="53">
        <v>3.4</v>
      </c>
      <c r="J300" s="63"/>
      <c r="K300" s="64"/>
    </row>
    <row r="301" spans="1:11" x14ac:dyDescent="0.35">
      <c r="A301" s="5">
        <v>81570</v>
      </c>
      <c r="B301" s="14"/>
      <c r="C301" s="6">
        <v>5</v>
      </c>
      <c r="D301" s="70" t="s">
        <v>70</v>
      </c>
      <c r="E301" s="71"/>
      <c r="F301" s="53">
        <v>2</v>
      </c>
      <c r="G301" s="53">
        <v>2</v>
      </c>
      <c r="H301" s="53">
        <v>2</v>
      </c>
      <c r="I301" s="53">
        <v>1.6</v>
      </c>
      <c r="J301" s="63"/>
      <c r="K301" s="64"/>
    </row>
    <row r="302" spans="1:11" x14ac:dyDescent="0.35">
      <c r="A302" s="5">
        <v>81571</v>
      </c>
      <c r="B302" s="14"/>
      <c r="C302" s="6">
        <v>10</v>
      </c>
      <c r="D302" s="70" t="s">
        <v>70</v>
      </c>
      <c r="E302" s="71"/>
      <c r="F302" s="53">
        <v>4</v>
      </c>
      <c r="G302" s="53">
        <v>4</v>
      </c>
      <c r="H302" s="53">
        <v>4</v>
      </c>
      <c r="I302" s="53">
        <v>3.7</v>
      </c>
      <c r="J302" s="63"/>
      <c r="K302" s="64"/>
    </row>
    <row r="303" spans="1:11" x14ac:dyDescent="0.35">
      <c r="A303" s="5">
        <v>81572</v>
      </c>
      <c r="B303" s="14"/>
      <c r="C303" s="6">
        <v>68</v>
      </c>
      <c r="D303" s="70" t="s">
        <v>70</v>
      </c>
      <c r="E303" s="71"/>
      <c r="F303" s="53">
        <v>24</v>
      </c>
      <c r="G303" s="53">
        <v>24</v>
      </c>
      <c r="H303" s="53">
        <v>24</v>
      </c>
      <c r="I303" s="53">
        <v>24.6</v>
      </c>
      <c r="J303" s="63"/>
      <c r="K303" s="64"/>
    </row>
    <row r="304" spans="1:11" x14ac:dyDescent="0.35">
      <c r="A304" s="5">
        <v>81573</v>
      </c>
      <c r="B304" s="14"/>
      <c r="C304" s="6">
        <v>31</v>
      </c>
      <c r="D304" s="5"/>
      <c r="E304" s="5"/>
      <c r="F304" s="53">
        <v>13</v>
      </c>
      <c r="G304" s="53">
        <v>13</v>
      </c>
      <c r="H304" s="53">
        <v>13</v>
      </c>
      <c r="I304" s="53">
        <v>13.7</v>
      </c>
      <c r="J304" s="63"/>
      <c r="K304" s="64"/>
    </row>
    <row r="305" spans="1:12" x14ac:dyDescent="0.35">
      <c r="A305" s="5">
        <v>81576</v>
      </c>
      <c r="B305" s="14"/>
      <c r="C305" s="6">
        <v>64</v>
      </c>
      <c r="D305" s="5"/>
      <c r="E305" s="5"/>
      <c r="F305" s="53">
        <v>22</v>
      </c>
      <c r="G305" s="53">
        <v>22</v>
      </c>
      <c r="H305" s="53">
        <v>22</v>
      </c>
      <c r="I305" s="53">
        <v>23.3</v>
      </c>
      <c r="J305" s="63"/>
      <c r="K305" s="64"/>
    </row>
    <row r="306" spans="1:12" x14ac:dyDescent="0.35">
      <c r="A306" s="5">
        <v>81578</v>
      </c>
      <c r="B306" s="14"/>
      <c r="C306" s="6">
        <v>103</v>
      </c>
      <c r="D306" s="5"/>
      <c r="E306" s="5"/>
      <c r="F306" s="53">
        <v>35</v>
      </c>
      <c r="G306" s="53">
        <v>35</v>
      </c>
      <c r="H306" s="58" t="s">
        <v>153</v>
      </c>
      <c r="I306" s="53">
        <v>36.5</v>
      </c>
      <c r="J306" s="63"/>
      <c r="K306" s="64"/>
    </row>
    <row r="307" spans="1:12" x14ac:dyDescent="0.35">
      <c r="A307" s="5">
        <v>81579</v>
      </c>
      <c r="B307" s="14"/>
      <c r="C307" s="6">
        <v>115</v>
      </c>
      <c r="D307" s="5"/>
      <c r="E307" s="5"/>
      <c r="F307" s="53">
        <v>39</v>
      </c>
      <c r="G307" s="53">
        <v>39</v>
      </c>
      <c r="H307" s="53">
        <v>39</v>
      </c>
      <c r="I307" s="53">
        <v>41.4</v>
      </c>
      <c r="J307" s="63"/>
      <c r="K307" s="64"/>
    </row>
    <row r="308" spans="1:12" x14ac:dyDescent="0.35">
      <c r="A308" s="5">
        <v>81580</v>
      </c>
      <c r="B308" s="14"/>
      <c r="C308" s="6">
        <v>112</v>
      </c>
      <c r="D308" s="5"/>
      <c r="E308" s="5"/>
      <c r="F308" s="53">
        <v>38</v>
      </c>
      <c r="G308" s="53">
        <v>38</v>
      </c>
      <c r="H308" s="53">
        <v>38</v>
      </c>
      <c r="I308" s="53">
        <v>39.200000000000003</v>
      </c>
      <c r="J308" s="63"/>
      <c r="K308" s="68"/>
      <c r="L308" t="s">
        <v>155</v>
      </c>
    </row>
    <row r="309" spans="1:12" x14ac:dyDescent="0.35">
      <c r="A309" s="5">
        <v>81581</v>
      </c>
      <c r="B309" s="14"/>
      <c r="C309" s="6">
        <v>6</v>
      </c>
      <c r="D309" s="5"/>
      <c r="E309" s="5"/>
      <c r="F309" s="53">
        <v>3</v>
      </c>
      <c r="G309" s="53">
        <v>2</v>
      </c>
      <c r="H309" s="53">
        <v>0</v>
      </c>
      <c r="I309" s="53">
        <v>2</v>
      </c>
      <c r="J309" s="63"/>
      <c r="K309" s="64"/>
    </row>
    <row r="310" spans="1:12" x14ac:dyDescent="0.35">
      <c r="A310" s="5">
        <v>81582</v>
      </c>
      <c r="B310" s="14"/>
      <c r="C310" s="6">
        <v>24</v>
      </c>
      <c r="D310" s="5"/>
      <c r="E310" s="5"/>
      <c r="F310" s="58"/>
      <c r="G310" s="58"/>
      <c r="H310" s="58"/>
      <c r="I310" s="58"/>
      <c r="J310" s="67"/>
      <c r="K310" s="67" t="s">
        <v>125</v>
      </c>
    </row>
    <row r="311" spans="1:12" x14ac:dyDescent="0.35">
      <c r="A311" s="5">
        <v>81583</v>
      </c>
      <c r="B311" s="14"/>
      <c r="C311" s="6">
        <v>76</v>
      </c>
      <c r="D311" s="70" t="s">
        <v>71</v>
      </c>
      <c r="E311" s="71"/>
      <c r="F311" s="58"/>
      <c r="G311" s="58"/>
      <c r="H311" s="58"/>
      <c r="I311" s="58"/>
      <c r="J311" s="67"/>
      <c r="K311" s="67" t="s">
        <v>125</v>
      </c>
    </row>
    <row r="312" spans="1:12" x14ac:dyDescent="0.35">
      <c r="A312" s="5">
        <v>81585</v>
      </c>
      <c r="B312" s="14"/>
      <c r="C312" s="6">
        <v>5</v>
      </c>
      <c r="D312" s="5"/>
      <c r="E312" s="5"/>
      <c r="F312" s="58"/>
      <c r="G312" s="58"/>
      <c r="H312" s="58"/>
      <c r="I312" s="58"/>
      <c r="J312" s="67"/>
      <c r="K312" s="67" t="s">
        <v>125</v>
      </c>
    </row>
    <row r="313" spans="1:12" x14ac:dyDescent="0.35">
      <c r="A313" s="5">
        <v>81590</v>
      </c>
      <c r="B313" s="14"/>
      <c r="C313" s="6">
        <v>91</v>
      </c>
      <c r="D313" s="5"/>
      <c r="E313" s="5"/>
      <c r="F313" s="53">
        <v>31</v>
      </c>
      <c r="G313" s="53">
        <v>31</v>
      </c>
      <c r="H313" s="53">
        <v>31</v>
      </c>
      <c r="I313" s="53">
        <v>33</v>
      </c>
      <c r="J313" s="63"/>
      <c r="K313" s="64"/>
    </row>
    <row r="314" spans="1:12" x14ac:dyDescent="0.35">
      <c r="A314" s="5">
        <v>81591</v>
      </c>
      <c r="B314" s="14"/>
      <c r="C314" s="6">
        <v>98</v>
      </c>
      <c r="D314" s="5"/>
      <c r="E314" s="5"/>
      <c r="F314" s="53">
        <v>33</v>
      </c>
      <c r="G314" s="53">
        <v>33</v>
      </c>
      <c r="H314" s="53">
        <v>33</v>
      </c>
      <c r="I314" s="53">
        <v>35.1</v>
      </c>
      <c r="J314" s="63"/>
      <c r="K314" s="64"/>
    </row>
    <row r="315" spans="1:12" x14ac:dyDescent="0.35">
      <c r="A315" s="5">
        <v>81592</v>
      </c>
      <c r="B315" s="14"/>
      <c r="C315" s="6">
        <v>81</v>
      </c>
      <c r="D315" s="5"/>
      <c r="E315" s="5"/>
      <c r="F315" s="53">
        <v>27</v>
      </c>
      <c r="G315" s="53">
        <v>27</v>
      </c>
      <c r="H315" s="53">
        <v>27</v>
      </c>
      <c r="I315" s="53">
        <v>29.4</v>
      </c>
      <c r="J315" s="63"/>
      <c r="K315" s="64"/>
    </row>
    <row r="316" spans="1:12" x14ac:dyDescent="0.35">
      <c r="A316" s="5">
        <v>81593</v>
      </c>
      <c r="B316" s="14"/>
      <c r="C316" s="6">
        <v>75</v>
      </c>
      <c r="D316" s="5"/>
      <c r="E316" s="5"/>
      <c r="F316" s="53">
        <v>25</v>
      </c>
      <c r="G316" s="53">
        <v>25</v>
      </c>
      <c r="H316" s="58" t="s">
        <v>156</v>
      </c>
      <c r="I316" s="53">
        <v>27.3</v>
      </c>
      <c r="J316" s="63"/>
      <c r="K316" s="64"/>
    </row>
    <row r="317" spans="1:12" x14ac:dyDescent="0.35">
      <c r="A317" s="5">
        <v>81594</v>
      </c>
      <c r="B317" s="14"/>
      <c r="C317" s="6">
        <v>106</v>
      </c>
      <c r="D317" s="5"/>
      <c r="E317" s="5"/>
      <c r="F317" s="53">
        <v>36</v>
      </c>
      <c r="G317" s="53">
        <v>36</v>
      </c>
      <c r="H317" s="58" t="s">
        <v>157</v>
      </c>
      <c r="I317" s="53">
        <v>38.9</v>
      </c>
      <c r="J317" s="63"/>
      <c r="K317" s="64"/>
    </row>
    <row r="318" spans="1:12" x14ac:dyDescent="0.35">
      <c r="A318" s="5">
        <v>81595</v>
      </c>
      <c r="B318" s="14" t="s">
        <v>83</v>
      </c>
      <c r="C318" s="6">
        <v>52</v>
      </c>
      <c r="D318" s="5"/>
      <c r="E318" s="5"/>
      <c r="F318" s="53">
        <v>18</v>
      </c>
      <c r="G318" s="53">
        <v>18</v>
      </c>
      <c r="H318" s="53">
        <v>18</v>
      </c>
      <c r="I318" s="53">
        <v>19</v>
      </c>
      <c r="J318" s="63"/>
      <c r="K318" s="64"/>
    </row>
    <row r="319" spans="1:12" x14ac:dyDescent="0.35">
      <c r="A319" s="39" t="s">
        <v>86</v>
      </c>
      <c r="B319" s="2"/>
      <c r="C319" s="3">
        <f>SUM(C296:C318)</f>
        <v>1329</v>
      </c>
      <c r="D319" s="39"/>
      <c r="E319" s="39"/>
      <c r="I319" s="46">
        <f>SUM(I296:I318)</f>
        <v>442</v>
      </c>
    </row>
    <row r="323" spans="1:12" x14ac:dyDescent="0.35">
      <c r="A323" s="39"/>
      <c r="B323" s="2"/>
      <c r="D323" s="39"/>
      <c r="E323" s="39"/>
    </row>
    <row r="324" spans="1:12" x14ac:dyDescent="0.35">
      <c r="A324" s="73" t="s">
        <v>72</v>
      </c>
      <c r="B324" s="73"/>
      <c r="C324" s="73"/>
      <c r="D324" s="73"/>
      <c r="E324" s="73"/>
    </row>
    <row r="325" spans="1:12" x14ac:dyDescent="0.35">
      <c r="A325" s="72" t="s">
        <v>101</v>
      </c>
      <c r="B325" s="72"/>
      <c r="C325" s="72"/>
      <c r="D325" s="72"/>
      <c r="E325" s="40"/>
    </row>
    <row r="326" spans="1:12" x14ac:dyDescent="0.35">
      <c r="A326" s="39"/>
      <c r="B326" s="2"/>
      <c r="D326" s="39"/>
      <c r="E326" s="39"/>
    </row>
    <row r="327" spans="1:12" x14ac:dyDescent="0.35">
      <c r="A327" s="5">
        <v>81596</v>
      </c>
      <c r="B327" s="14" t="s">
        <v>73</v>
      </c>
      <c r="C327" s="6">
        <v>30</v>
      </c>
      <c r="D327" s="70" t="s">
        <v>74</v>
      </c>
      <c r="E327" s="71"/>
      <c r="F327" s="53">
        <v>11</v>
      </c>
      <c r="G327" s="53">
        <v>11</v>
      </c>
      <c r="H327" s="58" t="s">
        <v>158</v>
      </c>
      <c r="I327" s="53">
        <v>11.3</v>
      </c>
      <c r="J327" s="63"/>
      <c r="K327" s="64"/>
    </row>
    <row r="328" spans="1:12" x14ac:dyDescent="0.35">
      <c r="A328" s="5">
        <v>81597</v>
      </c>
      <c r="B328" s="14"/>
      <c r="C328" s="6">
        <v>85</v>
      </c>
      <c r="D328" s="70" t="s">
        <v>75</v>
      </c>
      <c r="E328" s="71"/>
      <c r="F328" s="53">
        <v>29</v>
      </c>
      <c r="G328" s="53">
        <v>29</v>
      </c>
      <c r="H328" s="53">
        <v>29</v>
      </c>
      <c r="I328" s="53">
        <v>31</v>
      </c>
      <c r="J328" s="63"/>
      <c r="K328" s="64"/>
    </row>
    <row r="329" spans="1:12" x14ac:dyDescent="0.35">
      <c r="A329" s="5">
        <v>81598</v>
      </c>
      <c r="B329" s="14"/>
      <c r="C329" s="6">
        <v>86</v>
      </c>
      <c r="D329" s="70"/>
      <c r="E329" s="71"/>
      <c r="F329" s="53">
        <v>29</v>
      </c>
      <c r="G329" s="53">
        <v>29</v>
      </c>
      <c r="H329" s="53">
        <v>29</v>
      </c>
      <c r="I329" s="53">
        <v>31</v>
      </c>
      <c r="J329" s="63"/>
      <c r="K329" s="64"/>
    </row>
    <row r="330" spans="1:12" x14ac:dyDescent="0.35">
      <c r="A330" s="5">
        <v>81599</v>
      </c>
      <c r="B330" s="14"/>
      <c r="C330" s="6">
        <v>22</v>
      </c>
      <c r="D330" s="70" t="s">
        <v>76</v>
      </c>
      <c r="E330" s="71"/>
      <c r="F330" s="53">
        <v>7</v>
      </c>
      <c r="G330" s="53">
        <v>7</v>
      </c>
      <c r="H330" s="53">
        <v>7</v>
      </c>
      <c r="I330" s="53">
        <v>8.1</v>
      </c>
      <c r="J330" s="63"/>
      <c r="K330" s="64"/>
    </row>
    <row r="331" spans="1:12" x14ac:dyDescent="0.35">
      <c r="A331" s="5">
        <v>81601</v>
      </c>
      <c r="B331" s="14"/>
      <c r="C331" s="6">
        <v>92</v>
      </c>
      <c r="D331" s="70" t="s">
        <v>77</v>
      </c>
      <c r="E331" s="71"/>
      <c r="F331" s="53">
        <v>32</v>
      </c>
      <c r="G331" s="53">
        <v>32</v>
      </c>
      <c r="H331" s="53">
        <v>31</v>
      </c>
      <c r="I331" s="60">
        <v>32</v>
      </c>
      <c r="J331" s="63"/>
      <c r="K331" s="63"/>
      <c r="L331" t="s">
        <v>139</v>
      </c>
    </row>
    <row r="332" spans="1:12" x14ac:dyDescent="0.35">
      <c r="A332" s="5">
        <v>81602</v>
      </c>
      <c r="B332" s="14"/>
      <c r="C332" s="6">
        <v>114</v>
      </c>
      <c r="D332" s="5"/>
      <c r="E332" s="5"/>
      <c r="F332" s="53">
        <v>39</v>
      </c>
      <c r="G332" s="53">
        <v>39</v>
      </c>
      <c r="H332" s="53">
        <v>39</v>
      </c>
      <c r="I332" s="53">
        <v>41.3</v>
      </c>
      <c r="J332" s="63"/>
      <c r="K332" s="64"/>
    </row>
    <row r="333" spans="1:12" x14ac:dyDescent="0.35">
      <c r="A333" s="5">
        <v>81603</v>
      </c>
      <c r="B333" s="14"/>
      <c r="C333" s="6">
        <v>94</v>
      </c>
      <c r="D333" s="5"/>
      <c r="E333" s="5"/>
      <c r="F333" s="53">
        <v>32</v>
      </c>
      <c r="G333" s="53">
        <v>32</v>
      </c>
      <c r="H333" s="53">
        <v>32</v>
      </c>
      <c r="I333" s="53">
        <v>33.799999999999997</v>
      </c>
      <c r="J333" s="63"/>
      <c r="K333" s="64"/>
    </row>
    <row r="334" spans="1:12" x14ac:dyDescent="0.35">
      <c r="A334" s="5">
        <v>81604</v>
      </c>
      <c r="B334" s="14"/>
      <c r="C334" s="6">
        <v>71</v>
      </c>
      <c r="D334" s="5"/>
      <c r="E334" s="5"/>
      <c r="F334" s="53">
        <v>24</v>
      </c>
      <c r="G334" s="53">
        <v>24</v>
      </c>
      <c r="H334" s="53">
        <v>24</v>
      </c>
      <c r="I334" s="53">
        <v>25.4</v>
      </c>
      <c r="J334" s="63"/>
      <c r="K334" s="64"/>
    </row>
    <row r="335" spans="1:12" x14ac:dyDescent="0.35">
      <c r="A335" s="5">
        <v>81605</v>
      </c>
      <c r="B335" s="14"/>
      <c r="C335" s="6">
        <v>18</v>
      </c>
      <c r="D335" s="5"/>
      <c r="E335" s="5"/>
      <c r="F335" s="53">
        <v>6</v>
      </c>
      <c r="G335" s="53">
        <v>6</v>
      </c>
      <c r="H335" s="53">
        <v>6</v>
      </c>
      <c r="I335" s="53">
        <v>6.4</v>
      </c>
      <c r="J335" s="63"/>
      <c r="K335" s="64"/>
    </row>
    <row r="336" spans="1:12" x14ac:dyDescent="0.35">
      <c r="A336" s="5">
        <v>81606</v>
      </c>
      <c r="B336" s="14"/>
      <c r="C336" s="6">
        <v>102</v>
      </c>
      <c r="D336" s="5"/>
      <c r="E336" s="5"/>
      <c r="F336" s="53">
        <v>35</v>
      </c>
      <c r="G336" s="53">
        <v>35</v>
      </c>
      <c r="H336" s="53">
        <v>35</v>
      </c>
      <c r="I336" s="53">
        <v>36.9</v>
      </c>
      <c r="J336" s="63"/>
      <c r="K336" s="64"/>
    </row>
    <row r="337" spans="1:11" x14ac:dyDescent="0.35">
      <c r="A337" s="5">
        <v>81608</v>
      </c>
      <c r="B337" s="14"/>
      <c r="C337" s="6">
        <v>34</v>
      </c>
      <c r="D337" s="5"/>
      <c r="E337" s="5"/>
      <c r="F337" s="53">
        <v>12</v>
      </c>
      <c r="G337" s="53">
        <v>12</v>
      </c>
      <c r="H337" s="53">
        <v>12</v>
      </c>
      <c r="I337" s="53">
        <v>12.1</v>
      </c>
      <c r="J337" s="63"/>
      <c r="K337" s="64"/>
    </row>
    <row r="338" spans="1:11" x14ac:dyDescent="0.35">
      <c r="A338" s="5">
        <v>81609</v>
      </c>
      <c r="B338" s="14"/>
      <c r="C338" s="6">
        <v>99</v>
      </c>
      <c r="D338" s="5"/>
      <c r="E338" s="5"/>
      <c r="F338" s="53">
        <v>34</v>
      </c>
      <c r="G338" s="53">
        <v>34</v>
      </c>
      <c r="H338" s="53">
        <v>34</v>
      </c>
      <c r="I338" s="53">
        <v>35.9</v>
      </c>
      <c r="J338" s="63"/>
      <c r="K338" s="64"/>
    </row>
    <row r="339" spans="1:11" x14ac:dyDescent="0.35">
      <c r="A339" s="5">
        <v>81610</v>
      </c>
      <c r="B339" s="14"/>
      <c r="C339" s="6">
        <v>104</v>
      </c>
      <c r="D339" s="5"/>
      <c r="E339" s="5"/>
      <c r="F339" s="53">
        <v>36</v>
      </c>
      <c r="G339" s="53">
        <v>36</v>
      </c>
      <c r="H339" s="53">
        <v>36</v>
      </c>
      <c r="I339" s="53">
        <v>38.200000000000003</v>
      </c>
      <c r="J339" s="63"/>
      <c r="K339" s="64"/>
    </row>
    <row r="340" spans="1:11" x14ac:dyDescent="0.35">
      <c r="A340" s="5">
        <v>81611</v>
      </c>
      <c r="B340" s="14"/>
      <c r="C340" s="6">
        <v>93</v>
      </c>
      <c r="D340" s="5"/>
      <c r="E340" s="5"/>
      <c r="F340" s="53">
        <v>32</v>
      </c>
      <c r="G340" s="53">
        <v>32</v>
      </c>
      <c r="H340" s="53">
        <v>32</v>
      </c>
      <c r="I340" s="53">
        <v>34.299999999999997</v>
      </c>
      <c r="J340" s="63"/>
      <c r="K340" s="64"/>
    </row>
    <row r="341" spans="1:11" x14ac:dyDescent="0.35">
      <c r="A341" s="5">
        <v>81612</v>
      </c>
      <c r="B341" s="14"/>
      <c r="C341" s="6">
        <v>108</v>
      </c>
      <c r="D341" s="5"/>
      <c r="E341" s="5"/>
      <c r="F341" s="53">
        <v>37</v>
      </c>
      <c r="G341" s="53">
        <v>37</v>
      </c>
      <c r="H341" s="53">
        <v>37</v>
      </c>
      <c r="I341" s="53">
        <v>39.799999999999997</v>
      </c>
      <c r="J341" s="63"/>
      <c r="K341" s="64"/>
    </row>
    <row r="342" spans="1:11" x14ac:dyDescent="0.35">
      <c r="A342" s="5">
        <v>81613</v>
      </c>
      <c r="B342" s="14"/>
      <c r="C342" s="6">
        <v>109</v>
      </c>
      <c r="D342" s="5"/>
      <c r="E342" s="5"/>
      <c r="F342" s="53">
        <v>37</v>
      </c>
      <c r="G342" s="53">
        <v>37</v>
      </c>
      <c r="H342" s="53">
        <v>37</v>
      </c>
      <c r="I342" s="53">
        <v>40</v>
      </c>
      <c r="J342" s="63"/>
      <c r="K342" s="64"/>
    </row>
    <row r="343" spans="1:11" x14ac:dyDescent="0.35">
      <c r="A343" s="5">
        <v>81614</v>
      </c>
      <c r="B343" s="14"/>
      <c r="C343" s="6">
        <v>116</v>
      </c>
      <c r="D343" s="5"/>
      <c r="E343" s="5"/>
      <c r="F343" s="53">
        <v>39</v>
      </c>
      <c r="G343" s="53">
        <v>39</v>
      </c>
      <c r="H343" s="53">
        <v>39</v>
      </c>
      <c r="I343" s="53">
        <v>42.5</v>
      </c>
      <c r="J343" s="63"/>
      <c r="K343" s="64"/>
    </row>
    <row r="344" spans="1:11" x14ac:dyDescent="0.35">
      <c r="A344" s="5">
        <v>81615</v>
      </c>
      <c r="B344" s="14"/>
      <c r="C344" s="6">
        <v>116</v>
      </c>
      <c r="D344" s="5"/>
      <c r="E344" s="5"/>
      <c r="F344" s="53">
        <v>38</v>
      </c>
      <c r="G344" s="53">
        <v>38</v>
      </c>
      <c r="H344" s="53">
        <v>38</v>
      </c>
      <c r="I344" s="53">
        <v>41.8</v>
      </c>
      <c r="J344" s="63"/>
      <c r="K344" s="64"/>
    </row>
    <row r="345" spans="1:11" x14ac:dyDescent="0.35">
      <c r="A345" s="5">
        <v>81616</v>
      </c>
      <c r="B345" s="14"/>
      <c r="C345" s="6">
        <v>68</v>
      </c>
      <c r="D345" s="5"/>
      <c r="E345" s="5"/>
      <c r="F345" s="53">
        <v>23</v>
      </c>
      <c r="G345" s="53">
        <v>23</v>
      </c>
      <c r="H345" s="53">
        <v>23</v>
      </c>
      <c r="I345" s="53">
        <v>24.1</v>
      </c>
      <c r="J345" s="63"/>
      <c r="K345" s="64"/>
    </row>
    <row r="346" spans="1:11" x14ac:dyDescent="0.35">
      <c r="A346" s="5">
        <v>81617</v>
      </c>
      <c r="B346" s="14"/>
      <c r="C346" s="6">
        <v>56</v>
      </c>
      <c r="D346" s="5"/>
      <c r="E346" s="5"/>
      <c r="F346" s="53">
        <v>19</v>
      </c>
      <c r="G346" s="53">
        <v>19</v>
      </c>
      <c r="H346" s="53">
        <v>19</v>
      </c>
      <c r="I346" s="53">
        <v>19.7</v>
      </c>
      <c r="J346" s="63"/>
      <c r="K346" s="64"/>
    </row>
    <row r="347" spans="1:11" x14ac:dyDescent="0.35">
      <c r="A347" s="5">
        <v>81618</v>
      </c>
      <c r="B347" s="14" t="s">
        <v>78</v>
      </c>
      <c r="C347" s="6">
        <v>102</v>
      </c>
      <c r="D347" s="5"/>
      <c r="E347" s="5"/>
      <c r="F347" s="53">
        <v>35</v>
      </c>
      <c r="G347" s="53">
        <v>35</v>
      </c>
      <c r="H347" s="53">
        <v>35</v>
      </c>
      <c r="I347" s="53">
        <v>37.200000000000003</v>
      </c>
      <c r="J347" s="63"/>
      <c r="K347" s="64"/>
    </row>
    <row r="348" spans="1:11" x14ac:dyDescent="0.35">
      <c r="A348" s="5">
        <v>81619</v>
      </c>
      <c r="B348" s="14"/>
      <c r="C348" s="6">
        <v>101</v>
      </c>
      <c r="D348" s="5"/>
      <c r="E348" s="5"/>
      <c r="F348" s="53">
        <v>34</v>
      </c>
      <c r="G348" s="53">
        <v>34</v>
      </c>
      <c r="H348" s="53">
        <v>34</v>
      </c>
      <c r="I348" s="53">
        <v>37.200000000000003</v>
      </c>
      <c r="J348" s="63"/>
      <c r="K348" s="64"/>
    </row>
    <row r="349" spans="1:11" x14ac:dyDescent="0.35">
      <c r="A349" s="5">
        <v>81620</v>
      </c>
      <c r="B349" s="14"/>
      <c r="C349" s="6">
        <v>90</v>
      </c>
      <c r="D349" s="5"/>
      <c r="E349" s="5"/>
      <c r="F349" s="53">
        <v>39</v>
      </c>
      <c r="G349" s="53">
        <v>30</v>
      </c>
      <c r="H349" s="53">
        <v>30</v>
      </c>
      <c r="I349" s="53">
        <v>32.9</v>
      </c>
      <c r="J349" s="63"/>
      <c r="K349" s="64"/>
    </row>
    <row r="350" spans="1:11" x14ac:dyDescent="0.35">
      <c r="A350" s="5">
        <v>81621</v>
      </c>
      <c r="B350" s="14"/>
      <c r="C350" s="6">
        <v>107</v>
      </c>
      <c r="D350" s="5"/>
      <c r="E350" s="5"/>
      <c r="F350" s="53">
        <v>36</v>
      </c>
      <c r="G350" s="53">
        <v>36</v>
      </c>
      <c r="H350" s="53">
        <v>36</v>
      </c>
      <c r="I350" s="53">
        <v>39.6</v>
      </c>
      <c r="J350" s="63"/>
      <c r="K350" s="64"/>
    </row>
    <row r="351" spans="1:11" x14ac:dyDescent="0.35">
      <c r="A351" s="5">
        <v>81622</v>
      </c>
      <c r="B351" s="14"/>
      <c r="C351" s="6">
        <v>109</v>
      </c>
      <c r="D351" s="5"/>
      <c r="E351" s="5"/>
      <c r="F351" s="53">
        <v>37</v>
      </c>
      <c r="G351" s="53">
        <v>37</v>
      </c>
      <c r="H351" s="53">
        <v>37</v>
      </c>
      <c r="I351" s="53">
        <v>40.200000000000003</v>
      </c>
      <c r="J351" s="63"/>
      <c r="K351" s="64"/>
    </row>
    <row r="352" spans="1:11" x14ac:dyDescent="0.35">
      <c r="A352" s="5">
        <v>81623</v>
      </c>
      <c r="B352" s="14"/>
      <c r="C352" s="6">
        <v>111</v>
      </c>
      <c r="D352" s="5"/>
      <c r="E352" s="5"/>
      <c r="F352" s="53">
        <v>37</v>
      </c>
      <c r="G352" s="53">
        <v>37</v>
      </c>
      <c r="H352" s="53">
        <v>37</v>
      </c>
      <c r="I352" s="53">
        <v>41</v>
      </c>
      <c r="J352" s="63"/>
      <c r="K352" s="64"/>
    </row>
    <row r="353" spans="1:11" x14ac:dyDescent="0.35">
      <c r="A353" s="5">
        <v>81624</v>
      </c>
      <c r="B353" s="14"/>
      <c r="C353" s="6">
        <v>109</v>
      </c>
      <c r="D353" s="5"/>
      <c r="E353" s="5"/>
      <c r="F353" s="53">
        <v>37</v>
      </c>
      <c r="G353" s="53">
        <v>37</v>
      </c>
      <c r="H353" s="58" t="s">
        <v>159</v>
      </c>
      <c r="I353" s="53">
        <v>40.4</v>
      </c>
      <c r="J353" s="63"/>
      <c r="K353" s="64"/>
    </row>
    <row r="354" spans="1:11" x14ac:dyDescent="0.35">
      <c r="A354" s="5">
        <v>81625</v>
      </c>
      <c r="B354" s="14"/>
      <c r="C354" s="6">
        <v>109</v>
      </c>
      <c r="D354" s="5"/>
      <c r="E354" s="5"/>
      <c r="F354" s="53">
        <v>37</v>
      </c>
      <c r="G354" s="53">
        <v>37</v>
      </c>
      <c r="H354" s="58" t="s">
        <v>159</v>
      </c>
      <c r="I354" s="53">
        <v>40.6</v>
      </c>
      <c r="J354" s="63"/>
      <c r="K354" s="64"/>
    </row>
    <row r="355" spans="1:11" x14ac:dyDescent="0.35">
      <c r="A355" s="5">
        <v>81626</v>
      </c>
      <c r="B355" s="14"/>
      <c r="C355" s="6">
        <v>113</v>
      </c>
      <c r="D355" s="5"/>
      <c r="E355" s="5"/>
      <c r="F355" s="53">
        <v>38</v>
      </c>
      <c r="G355" s="53">
        <v>38</v>
      </c>
      <c r="H355" s="53">
        <v>38</v>
      </c>
      <c r="I355" s="53">
        <v>41.9</v>
      </c>
      <c r="J355" s="63"/>
      <c r="K355" s="64"/>
    </row>
    <row r="356" spans="1:11" x14ac:dyDescent="0.35">
      <c r="A356" s="5">
        <v>81627</v>
      </c>
      <c r="B356" s="14"/>
      <c r="C356" s="6">
        <v>97</v>
      </c>
      <c r="D356" s="5"/>
      <c r="E356" s="5"/>
      <c r="F356" s="53">
        <v>33</v>
      </c>
      <c r="G356" s="53">
        <v>33</v>
      </c>
      <c r="H356" s="53">
        <v>33</v>
      </c>
      <c r="I356" s="53">
        <v>35.6</v>
      </c>
      <c r="J356" s="63"/>
      <c r="K356" s="64"/>
    </row>
    <row r="357" spans="1:11" x14ac:dyDescent="0.35">
      <c r="A357" s="5">
        <v>81628</v>
      </c>
      <c r="B357" s="14"/>
      <c r="C357" s="6">
        <v>102</v>
      </c>
      <c r="D357" s="5"/>
      <c r="E357" s="5"/>
      <c r="F357" s="53">
        <v>35</v>
      </c>
      <c r="G357" s="53">
        <v>35</v>
      </c>
      <c r="H357" s="53">
        <v>35</v>
      </c>
      <c r="I357" s="53">
        <v>37.9</v>
      </c>
      <c r="J357" s="63"/>
      <c r="K357" s="64"/>
    </row>
    <row r="358" spans="1:11" x14ac:dyDescent="0.35">
      <c r="A358" s="5">
        <v>81629</v>
      </c>
      <c r="B358" s="14"/>
      <c r="C358" s="6">
        <v>90</v>
      </c>
      <c r="D358" s="5"/>
      <c r="E358" s="5"/>
      <c r="F358" s="53">
        <v>31</v>
      </c>
      <c r="G358" s="53">
        <v>31</v>
      </c>
      <c r="H358" s="53">
        <v>31</v>
      </c>
      <c r="I358" s="53">
        <v>33.6</v>
      </c>
      <c r="J358" s="63"/>
      <c r="K358" s="64"/>
    </row>
    <row r="359" spans="1:11" x14ac:dyDescent="0.35">
      <c r="A359" s="5">
        <v>81630</v>
      </c>
      <c r="B359" s="14"/>
      <c r="C359" s="6">
        <v>102</v>
      </c>
      <c r="D359" s="5"/>
      <c r="E359" s="5"/>
      <c r="F359" s="53">
        <v>35</v>
      </c>
      <c r="G359" s="53">
        <v>35</v>
      </c>
      <c r="H359" s="53">
        <v>35</v>
      </c>
      <c r="I359" s="53">
        <v>38.5</v>
      </c>
      <c r="J359" s="63"/>
      <c r="K359" s="64"/>
    </row>
    <row r="360" spans="1:11" x14ac:dyDescent="0.35">
      <c r="A360" s="5">
        <v>81632</v>
      </c>
      <c r="B360" s="14"/>
      <c r="C360" s="6">
        <v>106</v>
      </c>
      <c r="D360" s="5"/>
      <c r="E360" s="5"/>
      <c r="F360" s="53">
        <v>36</v>
      </c>
      <c r="G360" s="53">
        <v>36</v>
      </c>
      <c r="H360" s="53">
        <v>36</v>
      </c>
      <c r="I360" s="53">
        <v>39.4</v>
      </c>
      <c r="J360" s="63"/>
      <c r="K360" s="64"/>
    </row>
    <row r="361" spans="1:11" x14ac:dyDescent="0.35">
      <c r="A361" s="5">
        <v>81633</v>
      </c>
      <c r="B361" s="14"/>
      <c r="C361" s="6">
        <v>31</v>
      </c>
      <c r="D361" s="5"/>
      <c r="E361" s="5"/>
      <c r="F361" s="53">
        <v>11</v>
      </c>
      <c r="G361" s="53">
        <v>11</v>
      </c>
      <c r="H361" s="53">
        <v>11</v>
      </c>
      <c r="I361" s="53">
        <v>11.6</v>
      </c>
      <c r="J361" s="63"/>
      <c r="K361" s="64"/>
    </row>
    <row r="362" spans="1:11" x14ac:dyDescent="0.35">
      <c r="A362" s="39" t="s">
        <v>84</v>
      </c>
      <c r="B362" s="2"/>
      <c r="C362" s="3">
        <f>SUM(C327:C361)</f>
        <v>3096</v>
      </c>
      <c r="D362" s="39"/>
      <c r="E362" s="39"/>
    </row>
    <row r="363" spans="1:11" x14ac:dyDescent="0.35">
      <c r="A363" s="39"/>
      <c r="B363" s="2"/>
      <c r="D363" s="39"/>
      <c r="E363" s="39"/>
    </row>
    <row r="364" spans="1:11" x14ac:dyDescent="0.35">
      <c r="A364" s="39"/>
      <c r="B364" s="2"/>
      <c r="D364" s="39"/>
      <c r="E364" s="39"/>
    </row>
    <row r="365" spans="1:11" x14ac:dyDescent="0.35">
      <c r="A365" s="73" t="s">
        <v>65</v>
      </c>
      <c r="B365" s="73"/>
      <c r="C365" s="73"/>
      <c r="D365" s="73"/>
      <c r="E365" s="73"/>
    </row>
    <row r="366" spans="1:11" x14ac:dyDescent="0.35">
      <c r="A366" s="72" t="s">
        <v>99</v>
      </c>
      <c r="B366" s="72"/>
      <c r="C366" s="72"/>
      <c r="D366" s="72"/>
      <c r="E366" s="40"/>
    </row>
    <row r="367" spans="1:11" x14ac:dyDescent="0.35">
      <c r="A367" s="38"/>
      <c r="B367" s="38"/>
      <c r="C367" s="38"/>
      <c r="D367" s="38"/>
      <c r="E367" s="38"/>
    </row>
    <row r="368" spans="1:11" x14ac:dyDescent="0.35">
      <c r="A368" s="5">
        <v>81634</v>
      </c>
      <c r="B368" s="14"/>
      <c r="C368" s="6">
        <v>14</v>
      </c>
      <c r="D368" s="70" t="s">
        <v>79</v>
      </c>
      <c r="E368" s="71"/>
      <c r="F368" s="53">
        <v>5</v>
      </c>
      <c r="G368" s="53">
        <v>5</v>
      </c>
      <c r="H368" s="53">
        <v>5</v>
      </c>
      <c r="I368" s="53">
        <v>9.5</v>
      </c>
      <c r="J368" s="63"/>
      <c r="K368" s="64"/>
    </row>
    <row r="369" spans="1:12" x14ac:dyDescent="0.35">
      <c r="A369" s="5">
        <v>81635</v>
      </c>
      <c r="B369" s="14"/>
      <c r="C369" s="6">
        <v>54</v>
      </c>
      <c r="D369" s="5"/>
      <c r="E369" s="5"/>
      <c r="F369" s="53">
        <v>17</v>
      </c>
      <c r="G369" s="53">
        <v>17</v>
      </c>
      <c r="H369" s="53">
        <v>17</v>
      </c>
      <c r="I369" s="53">
        <v>37.1</v>
      </c>
      <c r="J369" s="63"/>
      <c r="K369" s="64"/>
    </row>
    <row r="370" spans="1:12" x14ac:dyDescent="0.35">
      <c r="A370" s="5">
        <v>81636</v>
      </c>
      <c r="B370" s="14"/>
      <c r="C370" s="6">
        <v>54</v>
      </c>
      <c r="D370" s="5"/>
      <c r="E370" s="5"/>
      <c r="F370" s="53">
        <v>17</v>
      </c>
      <c r="G370" s="53">
        <v>17</v>
      </c>
      <c r="H370" s="58">
        <v>0</v>
      </c>
      <c r="I370" s="53">
        <v>34.799999999999997</v>
      </c>
      <c r="J370" s="63"/>
      <c r="K370" s="63"/>
      <c r="L370" t="s">
        <v>133</v>
      </c>
    </row>
    <row r="371" spans="1:12" x14ac:dyDescent="0.35">
      <c r="A371" s="5">
        <v>81637</v>
      </c>
      <c r="B371" s="14"/>
      <c r="C371" s="6">
        <v>55</v>
      </c>
      <c r="D371" s="5"/>
      <c r="E371" s="5"/>
      <c r="F371" s="53">
        <v>17</v>
      </c>
      <c r="G371" s="53">
        <v>17</v>
      </c>
      <c r="H371" s="58" t="s">
        <v>160</v>
      </c>
      <c r="I371" s="53">
        <v>36.299999999999997</v>
      </c>
      <c r="J371" s="63"/>
      <c r="K371" s="64"/>
    </row>
    <row r="372" spans="1:12" x14ac:dyDescent="0.35">
      <c r="A372" s="5">
        <v>81638</v>
      </c>
      <c r="B372" s="14"/>
      <c r="C372" s="6">
        <v>58</v>
      </c>
      <c r="D372" s="5"/>
      <c r="E372" s="5"/>
      <c r="F372" s="53">
        <v>18</v>
      </c>
      <c r="G372" s="53">
        <v>18</v>
      </c>
      <c r="H372" s="53">
        <v>18</v>
      </c>
      <c r="I372" s="53">
        <v>40</v>
      </c>
      <c r="J372" s="63"/>
      <c r="K372" s="64"/>
      <c r="L372" t="s">
        <v>135</v>
      </c>
    </row>
    <row r="373" spans="1:12" x14ac:dyDescent="0.35">
      <c r="A373" s="5">
        <v>81639</v>
      </c>
      <c r="B373" s="14"/>
      <c r="C373" s="6">
        <v>53</v>
      </c>
      <c r="D373" s="5"/>
      <c r="E373" s="5"/>
      <c r="F373" s="53">
        <v>16</v>
      </c>
      <c r="G373" s="53">
        <v>16</v>
      </c>
      <c r="H373" s="53">
        <v>16</v>
      </c>
      <c r="I373" s="53">
        <v>36.700000000000003</v>
      </c>
      <c r="J373" s="63"/>
      <c r="K373" s="64"/>
      <c r="L373" t="s">
        <v>134</v>
      </c>
    </row>
    <row r="374" spans="1:12" x14ac:dyDescent="0.35">
      <c r="A374" s="5">
        <v>81640</v>
      </c>
      <c r="B374" s="14"/>
      <c r="C374" s="6">
        <v>39</v>
      </c>
      <c r="D374" s="5"/>
      <c r="E374" s="5"/>
      <c r="F374" s="53">
        <v>12</v>
      </c>
      <c r="G374" s="53">
        <v>12</v>
      </c>
      <c r="H374" s="53">
        <v>12</v>
      </c>
      <c r="I374" s="53">
        <v>27</v>
      </c>
      <c r="J374" s="63"/>
      <c r="K374" s="64"/>
    </row>
    <row r="375" spans="1:12" x14ac:dyDescent="0.35">
      <c r="A375" s="5">
        <v>81641</v>
      </c>
      <c r="B375" s="14"/>
      <c r="C375" s="6">
        <v>60</v>
      </c>
      <c r="D375" s="5"/>
      <c r="E375" s="5"/>
      <c r="F375" s="53">
        <v>18</v>
      </c>
      <c r="G375" s="53">
        <v>18</v>
      </c>
      <c r="H375" s="53">
        <v>18</v>
      </c>
      <c r="I375" s="53">
        <v>41.3</v>
      </c>
      <c r="J375" s="63"/>
      <c r="K375" s="64"/>
    </row>
    <row r="376" spans="1:12" x14ac:dyDescent="0.35">
      <c r="A376" s="5">
        <v>81642</v>
      </c>
      <c r="B376" s="14"/>
      <c r="C376" s="6">
        <v>62</v>
      </c>
      <c r="D376" s="5"/>
      <c r="E376" s="5"/>
      <c r="F376" s="53">
        <v>19</v>
      </c>
      <c r="G376" s="53">
        <v>19</v>
      </c>
      <c r="H376" s="53">
        <v>19</v>
      </c>
      <c r="I376" s="53">
        <v>40.5</v>
      </c>
      <c r="J376" s="63"/>
      <c r="K376" s="63"/>
      <c r="L376" t="s">
        <v>136</v>
      </c>
    </row>
    <row r="377" spans="1:12" x14ac:dyDescent="0.35">
      <c r="A377" s="5">
        <v>81643</v>
      </c>
      <c r="B377" s="14"/>
      <c r="C377" s="6">
        <v>57</v>
      </c>
      <c r="D377" s="5"/>
      <c r="E377" s="5"/>
      <c r="F377" s="53">
        <v>17</v>
      </c>
      <c r="G377" s="53">
        <v>17</v>
      </c>
      <c r="H377" s="53">
        <v>17</v>
      </c>
      <c r="I377" s="53">
        <v>39.299999999999997</v>
      </c>
      <c r="J377" s="63"/>
      <c r="K377" s="64"/>
    </row>
    <row r="378" spans="1:12" x14ac:dyDescent="0.35">
      <c r="A378" s="5">
        <v>81644</v>
      </c>
      <c r="B378" s="14"/>
      <c r="C378" s="6">
        <v>56</v>
      </c>
      <c r="D378" s="5"/>
      <c r="E378" s="5"/>
      <c r="F378" s="53">
        <v>17</v>
      </c>
      <c r="G378" s="53">
        <v>17</v>
      </c>
      <c r="H378" s="53">
        <v>17</v>
      </c>
      <c r="I378" s="53">
        <v>38.4</v>
      </c>
      <c r="J378" s="63"/>
      <c r="K378" s="64"/>
    </row>
    <row r="379" spans="1:12" x14ac:dyDescent="0.35">
      <c r="A379" s="5">
        <v>81645</v>
      </c>
      <c r="B379" s="14"/>
      <c r="C379" s="6">
        <v>60</v>
      </c>
      <c r="D379" s="5"/>
      <c r="E379" s="5"/>
      <c r="F379" s="53">
        <v>18</v>
      </c>
      <c r="G379" s="53">
        <v>18</v>
      </c>
      <c r="H379" s="53">
        <v>18</v>
      </c>
      <c r="I379" s="53">
        <v>41.3</v>
      </c>
      <c r="J379" s="63"/>
      <c r="K379" s="64"/>
    </row>
    <row r="380" spans="1:12" x14ac:dyDescent="0.35">
      <c r="A380" s="5">
        <v>81646</v>
      </c>
      <c r="B380" s="14"/>
      <c r="C380" s="6">
        <v>58</v>
      </c>
      <c r="D380" s="5"/>
      <c r="E380" s="5"/>
      <c r="F380" s="53">
        <v>18</v>
      </c>
      <c r="G380" s="53">
        <v>18</v>
      </c>
      <c r="H380" s="53">
        <v>18</v>
      </c>
      <c r="I380" s="53">
        <v>39.799999999999997</v>
      </c>
      <c r="J380" s="63"/>
      <c r="K380" s="64"/>
    </row>
    <row r="381" spans="1:12" x14ac:dyDescent="0.35">
      <c r="A381" s="5">
        <v>81647</v>
      </c>
      <c r="B381" s="14"/>
      <c r="C381" s="6">
        <v>76</v>
      </c>
      <c r="D381" s="5"/>
      <c r="E381" s="5"/>
      <c r="F381" s="53">
        <v>23</v>
      </c>
      <c r="G381" s="53">
        <v>23</v>
      </c>
      <c r="H381" s="58" t="s">
        <v>161</v>
      </c>
      <c r="I381" s="53">
        <v>52.6</v>
      </c>
      <c r="J381" s="63"/>
      <c r="K381" s="64"/>
    </row>
    <row r="382" spans="1:12" x14ac:dyDescent="0.35">
      <c r="A382" s="5">
        <v>81648</v>
      </c>
      <c r="B382" s="14"/>
      <c r="C382" s="6">
        <v>53</v>
      </c>
      <c r="D382" s="5"/>
      <c r="E382" s="5"/>
      <c r="F382" s="53">
        <v>16</v>
      </c>
      <c r="G382" s="53">
        <v>16</v>
      </c>
      <c r="H382" s="58" t="s">
        <v>162</v>
      </c>
      <c r="I382" s="53">
        <v>35.200000000000003</v>
      </c>
      <c r="J382" s="63"/>
      <c r="K382" s="64"/>
    </row>
    <row r="383" spans="1:12" x14ac:dyDescent="0.35">
      <c r="A383" s="5">
        <v>81649</v>
      </c>
      <c r="B383" s="14"/>
      <c r="C383" s="6">
        <v>61</v>
      </c>
      <c r="D383" s="5"/>
      <c r="E383" s="5"/>
      <c r="F383" s="53">
        <v>19</v>
      </c>
      <c r="G383" s="53">
        <v>19</v>
      </c>
      <c r="H383" s="58">
        <v>0</v>
      </c>
      <c r="I383" s="53">
        <v>41.6</v>
      </c>
      <c r="J383" s="63"/>
      <c r="K383" s="64"/>
      <c r="L383" t="s">
        <v>137</v>
      </c>
    </row>
    <row r="384" spans="1:12" x14ac:dyDescent="0.35">
      <c r="A384" s="5">
        <v>81650</v>
      </c>
      <c r="B384" s="14"/>
      <c r="C384" s="6">
        <v>53</v>
      </c>
      <c r="D384" s="5"/>
      <c r="E384" s="5"/>
      <c r="F384" s="53">
        <v>16</v>
      </c>
      <c r="G384" s="53">
        <v>16</v>
      </c>
      <c r="H384" s="58" t="s">
        <v>162</v>
      </c>
      <c r="I384" s="53">
        <v>36.9</v>
      </c>
      <c r="J384" s="63"/>
      <c r="K384" s="64"/>
    </row>
    <row r="385" spans="1:12" x14ac:dyDescent="0.35">
      <c r="A385" s="5">
        <v>81651</v>
      </c>
      <c r="B385" s="14"/>
      <c r="C385" s="6">
        <v>56</v>
      </c>
      <c r="D385" s="5"/>
      <c r="E385" s="5"/>
      <c r="F385" s="53">
        <v>17</v>
      </c>
      <c r="G385" s="53">
        <v>17</v>
      </c>
      <c r="H385" s="53">
        <v>17</v>
      </c>
      <c r="I385" s="53">
        <v>36.6</v>
      </c>
      <c r="J385" s="63"/>
      <c r="K385" s="63"/>
      <c r="L385" t="s">
        <v>138</v>
      </c>
    </row>
    <row r="386" spans="1:12" x14ac:dyDescent="0.35">
      <c r="A386" s="5">
        <v>81652</v>
      </c>
      <c r="B386" s="14"/>
      <c r="C386" s="6">
        <v>61</v>
      </c>
      <c r="D386" s="5"/>
      <c r="E386" s="5"/>
      <c r="F386" s="53">
        <v>19</v>
      </c>
      <c r="G386" s="53">
        <v>19</v>
      </c>
      <c r="H386" s="53">
        <v>19</v>
      </c>
      <c r="I386" s="53">
        <v>42.1</v>
      </c>
      <c r="J386" s="63"/>
      <c r="K386" s="64"/>
    </row>
    <row r="387" spans="1:12" x14ac:dyDescent="0.35">
      <c r="A387" s="5">
        <v>81655</v>
      </c>
      <c r="B387" s="14"/>
      <c r="C387" s="6">
        <v>59</v>
      </c>
      <c r="D387" s="5"/>
      <c r="E387" s="5"/>
      <c r="F387" s="53">
        <v>18</v>
      </c>
      <c r="G387" s="53">
        <v>18</v>
      </c>
      <c r="H387" s="53">
        <v>16</v>
      </c>
      <c r="I387" s="53">
        <v>40.799999999999997</v>
      </c>
      <c r="J387" s="63"/>
      <c r="K387" s="64"/>
    </row>
    <row r="388" spans="1:12" x14ac:dyDescent="0.35">
      <c r="A388" s="5">
        <v>81656</v>
      </c>
      <c r="B388" s="14"/>
      <c r="C388" s="6">
        <v>58</v>
      </c>
      <c r="D388" s="5"/>
      <c r="E388" s="5"/>
      <c r="F388" s="53">
        <v>18</v>
      </c>
      <c r="G388" s="53">
        <v>18</v>
      </c>
      <c r="H388" s="53">
        <v>18</v>
      </c>
      <c r="I388" s="53">
        <v>40.6</v>
      </c>
      <c r="J388" s="63"/>
      <c r="K388" s="64"/>
    </row>
    <row r="389" spans="1:12" x14ac:dyDescent="0.35">
      <c r="A389" s="5">
        <v>81657</v>
      </c>
      <c r="B389" s="14"/>
      <c r="C389" s="6">
        <v>50</v>
      </c>
      <c r="D389" s="5"/>
      <c r="E389" s="5"/>
      <c r="F389" s="53">
        <v>15</v>
      </c>
      <c r="G389" s="53">
        <v>15</v>
      </c>
      <c r="H389" s="53">
        <v>15</v>
      </c>
      <c r="I389" s="53">
        <v>32.200000000000003</v>
      </c>
      <c r="J389" s="63"/>
      <c r="K389" s="63"/>
      <c r="L389" t="s">
        <v>133</v>
      </c>
    </row>
    <row r="390" spans="1:12" x14ac:dyDescent="0.35">
      <c r="A390" s="5">
        <v>81658</v>
      </c>
      <c r="B390" s="14"/>
      <c r="C390" s="6">
        <v>51</v>
      </c>
      <c r="D390" s="5"/>
      <c r="E390" s="5"/>
      <c r="F390" s="53">
        <v>16</v>
      </c>
      <c r="G390" s="53">
        <v>16</v>
      </c>
      <c r="H390" s="53">
        <v>16</v>
      </c>
      <c r="I390" s="53">
        <v>35</v>
      </c>
      <c r="J390" s="63"/>
      <c r="K390" s="64"/>
    </row>
    <row r="391" spans="1:12" x14ac:dyDescent="0.35">
      <c r="A391" s="5">
        <v>81659</v>
      </c>
      <c r="B391" s="14"/>
      <c r="C391" s="6">
        <v>11</v>
      </c>
      <c r="D391" s="5"/>
      <c r="E391" s="5"/>
      <c r="F391" s="53">
        <v>4</v>
      </c>
      <c r="G391" s="53">
        <v>4</v>
      </c>
      <c r="H391" s="53">
        <v>4</v>
      </c>
      <c r="I391" s="53">
        <v>7.5</v>
      </c>
      <c r="J391" s="63"/>
      <c r="K391" s="64"/>
    </row>
    <row r="392" spans="1:12" x14ac:dyDescent="0.35">
      <c r="A392" s="5">
        <v>81661</v>
      </c>
      <c r="B392" s="14"/>
      <c r="C392" s="6">
        <v>4</v>
      </c>
      <c r="D392" s="5"/>
      <c r="E392" s="5"/>
      <c r="F392" s="53">
        <v>2</v>
      </c>
      <c r="G392" s="53">
        <v>2</v>
      </c>
      <c r="H392" s="53">
        <v>2</v>
      </c>
      <c r="I392" s="53">
        <v>3.2</v>
      </c>
      <c r="J392" s="63"/>
      <c r="K392" s="64"/>
    </row>
    <row r="393" spans="1:12" x14ac:dyDescent="0.35">
      <c r="A393" s="5">
        <v>81662</v>
      </c>
      <c r="B393" s="14"/>
      <c r="C393" s="6">
        <v>51</v>
      </c>
      <c r="D393" s="5"/>
      <c r="E393" s="5"/>
      <c r="F393" s="53">
        <v>16</v>
      </c>
      <c r="G393" s="53">
        <v>16</v>
      </c>
      <c r="H393" s="58" t="s">
        <v>162</v>
      </c>
      <c r="I393" s="53">
        <v>35</v>
      </c>
      <c r="J393" s="63"/>
      <c r="K393" s="64"/>
    </row>
    <row r="394" spans="1:12" x14ac:dyDescent="0.35">
      <c r="A394" s="5">
        <v>81663</v>
      </c>
      <c r="B394" s="14"/>
      <c r="C394" s="6">
        <v>50</v>
      </c>
      <c r="D394" s="5"/>
      <c r="E394" s="5"/>
      <c r="F394" s="53">
        <v>15</v>
      </c>
      <c r="G394" s="53">
        <v>15</v>
      </c>
      <c r="H394" s="53">
        <v>15</v>
      </c>
      <c r="I394" s="53">
        <v>34.6</v>
      </c>
      <c r="J394" s="63"/>
      <c r="K394" s="64"/>
    </row>
    <row r="395" spans="1:12" x14ac:dyDescent="0.35">
      <c r="A395" s="5">
        <v>81664</v>
      </c>
      <c r="B395" s="14"/>
      <c r="C395" s="6">
        <v>30</v>
      </c>
      <c r="D395" s="5"/>
      <c r="E395" s="5"/>
      <c r="F395" s="53">
        <v>9</v>
      </c>
      <c r="G395" s="53">
        <v>9</v>
      </c>
      <c r="H395" s="53">
        <v>9</v>
      </c>
      <c r="I395" s="53">
        <v>19.600000000000001</v>
      </c>
      <c r="J395" s="63"/>
      <c r="K395" s="64"/>
    </row>
    <row r="396" spans="1:12" x14ac:dyDescent="0.35">
      <c r="A396" s="5">
        <v>81665</v>
      </c>
      <c r="B396" s="14"/>
      <c r="C396" s="6">
        <v>11</v>
      </c>
      <c r="D396" s="5"/>
      <c r="E396" s="5"/>
      <c r="F396" s="53">
        <v>4</v>
      </c>
      <c r="G396" s="53">
        <v>4</v>
      </c>
      <c r="H396" s="53">
        <v>4</v>
      </c>
      <c r="I396" s="53">
        <v>7.1</v>
      </c>
      <c r="J396" s="63"/>
      <c r="K396" s="64"/>
    </row>
    <row r="397" spans="1:12" x14ac:dyDescent="0.35">
      <c r="A397" s="5">
        <v>81666</v>
      </c>
      <c r="B397" s="14"/>
      <c r="C397" s="6">
        <v>8</v>
      </c>
      <c r="D397" s="5"/>
      <c r="E397" s="5"/>
      <c r="F397" s="53">
        <v>3</v>
      </c>
      <c r="G397" s="53">
        <v>3</v>
      </c>
      <c r="H397" s="53">
        <v>3</v>
      </c>
      <c r="I397" s="53">
        <v>5.0999999999999996</v>
      </c>
      <c r="J397" s="63"/>
      <c r="K397" s="64"/>
    </row>
    <row r="398" spans="1:12" x14ac:dyDescent="0.35">
      <c r="A398" s="5">
        <v>81667</v>
      </c>
      <c r="B398" s="14"/>
      <c r="C398" s="6">
        <v>36</v>
      </c>
      <c r="D398" s="5"/>
      <c r="E398" s="5"/>
      <c r="F398" s="53">
        <v>11</v>
      </c>
      <c r="G398" s="53">
        <v>11</v>
      </c>
      <c r="H398" s="58" t="s">
        <v>163</v>
      </c>
      <c r="I398" s="53">
        <v>24.6</v>
      </c>
      <c r="J398" s="63"/>
      <c r="K398" s="64"/>
    </row>
    <row r="399" spans="1:12" x14ac:dyDescent="0.35">
      <c r="A399" s="5">
        <v>81668</v>
      </c>
      <c r="B399" s="14"/>
      <c r="C399" s="6">
        <v>52</v>
      </c>
      <c r="D399" s="5"/>
      <c r="E399" s="5"/>
      <c r="F399" s="53">
        <v>16</v>
      </c>
      <c r="G399" s="53">
        <v>16</v>
      </c>
      <c r="H399" s="53">
        <v>16</v>
      </c>
      <c r="I399" s="53">
        <v>35.6</v>
      </c>
      <c r="J399" s="63"/>
      <c r="K399" s="64"/>
    </row>
    <row r="400" spans="1:12" x14ac:dyDescent="0.35">
      <c r="A400" s="5">
        <v>81669</v>
      </c>
      <c r="B400" s="14"/>
      <c r="C400" s="6">
        <v>60</v>
      </c>
      <c r="D400" s="5"/>
      <c r="E400" s="5"/>
      <c r="F400" s="53">
        <v>18</v>
      </c>
      <c r="G400" s="53">
        <v>18</v>
      </c>
      <c r="H400" s="58" t="s">
        <v>164</v>
      </c>
      <c r="I400" s="53">
        <v>41.6</v>
      </c>
      <c r="J400" s="63"/>
      <c r="K400" s="64"/>
    </row>
    <row r="401" spans="1:11" x14ac:dyDescent="0.35">
      <c r="A401" s="5">
        <v>81670</v>
      </c>
      <c r="B401" s="14"/>
      <c r="C401" s="6">
        <v>23</v>
      </c>
      <c r="D401" s="5"/>
      <c r="E401" s="5"/>
      <c r="F401" s="53">
        <v>7</v>
      </c>
      <c r="G401" s="53">
        <v>7</v>
      </c>
      <c r="H401" s="53">
        <v>7</v>
      </c>
      <c r="I401" s="53">
        <v>15.8</v>
      </c>
      <c r="J401" s="63"/>
      <c r="K401" s="64"/>
    </row>
    <row r="402" spans="1:11" x14ac:dyDescent="0.35">
      <c r="A402" s="39" t="s">
        <v>127</v>
      </c>
      <c r="B402" s="2"/>
      <c r="C402" s="3">
        <f>SUM(C368:C401)</f>
        <v>1594</v>
      </c>
      <c r="D402" s="39"/>
      <c r="E402" s="39"/>
    </row>
    <row r="403" spans="1:11" x14ac:dyDescent="0.35">
      <c r="A403" s="39"/>
      <c r="B403" s="2"/>
      <c r="D403" s="39"/>
      <c r="E403" s="39"/>
    </row>
    <row r="404" spans="1:11" x14ac:dyDescent="0.35">
      <c r="A404" s="39"/>
      <c r="B404" s="2"/>
      <c r="D404" s="39"/>
      <c r="E404" s="39"/>
    </row>
    <row r="405" spans="1:11" x14ac:dyDescent="0.35">
      <c r="A405" s="39"/>
      <c r="B405" s="2"/>
      <c r="D405" s="39"/>
      <c r="E405" s="39"/>
    </row>
    <row r="406" spans="1:11" x14ac:dyDescent="0.35">
      <c r="A406" s="73" t="s">
        <v>80</v>
      </c>
      <c r="B406" s="73"/>
      <c r="C406" s="73"/>
      <c r="D406" s="73"/>
      <c r="E406" s="73"/>
    </row>
    <row r="407" spans="1:11" x14ac:dyDescent="0.35">
      <c r="A407" s="72" t="s">
        <v>102</v>
      </c>
      <c r="B407" s="72"/>
      <c r="C407" s="72"/>
      <c r="D407" s="72"/>
      <c r="E407" s="40"/>
    </row>
    <row r="408" spans="1:11" x14ac:dyDescent="0.35">
      <c r="A408" s="38"/>
      <c r="B408" s="38"/>
      <c r="C408" s="38"/>
      <c r="D408" s="38"/>
      <c r="E408" s="38"/>
    </row>
    <row r="409" spans="1:11" s="23" customFormat="1" x14ac:dyDescent="0.35">
      <c r="A409" s="25">
        <v>81674</v>
      </c>
      <c r="B409" s="25"/>
      <c r="C409" s="25">
        <v>8</v>
      </c>
      <c r="D409" s="74" t="s">
        <v>81</v>
      </c>
      <c r="E409" s="75"/>
      <c r="F409" s="55">
        <v>22</v>
      </c>
      <c r="G409" s="55">
        <v>20</v>
      </c>
      <c r="H409" s="59">
        <v>0</v>
      </c>
      <c r="I409" s="55">
        <v>2.6</v>
      </c>
      <c r="J409" s="66"/>
      <c r="K409" s="65"/>
    </row>
    <row r="410" spans="1:11" s="23" customFormat="1" x14ac:dyDescent="0.35">
      <c r="A410" s="25">
        <v>81675</v>
      </c>
      <c r="B410" s="25"/>
      <c r="C410" s="25">
        <v>90</v>
      </c>
      <c r="D410" s="25"/>
      <c r="E410" s="25"/>
      <c r="F410" s="55">
        <v>31</v>
      </c>
      <c r="G410" s="55">
        <v>30</v>
      </c>
      <c r="H410" s="55">
        <v>31</v>
      </c>
      <c r="I410" s="55">
        <v>32.200000000000003</v>
      </c>
      <c r="J410" s="66"/>
      <c r="K410" s="65"/>
    </row>
    <row r="411" spans="1:11" s="23" customFormat="1" x14ac:dyDescent="0.35">
      <c r="A411" s="25">
        <v>81676</v>
      </c>
      <c r="B411" s="25"/>
      <c r="C411" s="25">
        <v>110</v>
      </c>
      <c r="D411" s="25"/>
      <c r="E411" s="25"/>
      <c r="F411" s="55">
        <v>37</v>
      </c>
      <c r="G411" s="55">
        <v>37</v>
      </c>
      <c r="H411" s="55">
        <v>37</v>
      </c>
      <c r="I411" s="55">
        <v>40.5</v>
      </c>
      <c r="J411" s="66"/>
      <c r="K411" s="65"/>
    </row>
    <row r="412" spans="1:11" s="23" customFormat="1" x14ac:dyDescent="0.35">
      <c r="A412" s="25">
        <v>81677</v>
      </c>
      <c r="B412" s="25"/>
      <c r="C412" s="25">
        <v>94</v>
      </c>
      <c r="D412" s="25"/>
      <c r="E412" s="25"/>
      <c r="F412" s="55">
        <v>32</v>
      </c>
      <c r="G412" s="55">
        <v>32</v>
      </c>
      <c r="H412" s="55">
        <v>32</v>
      </c>
      <c r="I412" s="55">
        <v>34.799999999999997</v>
      </c>
      <c r="J412" s="66"/>
      <c r="K412" s="65"/>
    </row>
    <row r="413" spans="1:11" s="23" customFormat="1" x14ac:dyDescent="0.35">
      <c r="A413" s="25">
        <v>81678</v>
      </c>
      <c r="B413" s="26"/>
      <c r="C413" s="29">
        <v>75</v>
      </c>
      <c r="D413" s="25"/>
      <c r="E413" s="25"/>
      <c r="F413" s="55">
        <v>25</v>
      </c>
      <c r="G413" s="55">
        <v>25</v>
      </c>
      <c r="H413" s="59" t="s">
        <v>165</v>
      </c>
      <c r="I413" s="55">
        <v>27.5</v>
      </c>
      <c r="J413" s="66"/>
      <c r="K413" s="65"/>
    </row>
    <row r="414" spans="1:11" s="23" customFormat="1" x14ac:dyDescent="0.35">
      <c r="A414" s="25">
        <v>81679</v>
      </c>
      <c r="B414" s="26"/>
      <c r="C414" s="29">
        <v>111</v>
      </c>
      <c r="D414" s="25"/>
      <c r="E414" s="25"/>
      <c r="F414" s="55">
        <v>37</v>
      </c>
      <c r="G414" s="55">
        <v>37</v>
      </c>
      <c r="H414" s="55">
        <v>37</v>
      </c>
      <c r="I414" s="55">
        <v>41.4</v>
      </c>
      <c r="J414" s="66"/>
      <c r="K414" s="65"/>
    </row>
    <row r="415" spans="1:11" s="23" customFormat="1" x14ac:dyDescent="0.35">
      <c r="A415" s="25">
        <v>81680</v>
      </c>
      <c r="B415" s="26"/>
      <c r="C415" s="29">
        <v>99</v>
      </c>
      <c r="D415" s="25"/>
      <c r="E415" s="25"/>
      <c r="F415" s="55">
        <v>33</v>
      </c>
      <c r="G415" s="55">
        <v>33</v>
      </c>
      <c r="H415" s="55">
        <v>33</v>
      </c>
      <c r="I415" s="55">
        <v>36.1</v>
      </c>
      <c r="J415" s="66"/>
      <c r="K415" s="65"/>
    </row>
    <row r="416" spans="1:11" s="23" customFormat="1" x14ac:dyDescent="0.35">
      <c r="A416" s="25">
        <v>81681</v>
      </c>
      <c r="B416" s="26"/>
      <c r="C416" s="29">
        <v>44</v>
      </c>
      <c r="D416" s="25"/>
      <c r="E416" s="25"/>
      <c r="F416" s="55">
        <v>15</v>
      </c>
      <c r="G416" s="55">
        <v>15</v>
      </c>
      <c r="H416" s="55">
        <v>15</v>
      </c>
      <c r="I416" s="55">
        <v>16.5</v>
      </c>
      <c r="J416" s="66"/>
      <c r="K416" s="65"/>
    </row>
    <row r="417" spans="1:12" s="23" customFormat="1" x14ac:dyDescent="0.35">
      <c r="A417" s="25">
        <v>81682</v>
      </c>
      <c r="B417" s="26"/>
      <c r="C417" s="29">
        <v>107</v>
      </c>
      <c r="D417" s="25"/>
      <c r="E417" s="25"/>
      <c r="F417" s="55">
        <v>36</v>
      </c>
      <c r="G417" s="55">
        <v>36</v>
      </c>
      <c r="H417" s="55">
        <v>36</v>
      </c>
      <c r="I417" s="55">
        <v>39.799999999999997</v>
      </c>
      <c r="J417" s="66"/>
      <c r="K417" s="65"/>
    </row>
    <row r="418" spans="1:12" s="23" customFormat="1" x14ac:dyDescent="0.35">
      <c r="A418" s="25">
        <v>81683</v>
      </c>
      <c r="B418" s="26"/>
      <c r="C418" s="29">
        <v>103</v>
      </c>
      <c r="D418" s="25"/>
      <c r="E418" s="25"/>
      <c r="F418" s="55">
        <v>35</v>
      </c>
      <c r="G418" s="55">
        <v>353</v>
      </c>
      <c r="H418" s="55">
        <v>35</v>
      </c>
      <c r="I418" s="55">
        <v>38.5</v>
      </c>
      <c r="J418" s="66"/>
      <c r="K418" s="65"/>
    </row>
    <row r="419" spans="1:12" s="23" customFormat="1" x14ac:dyDescent="0.35">
      <c r="A419" s="25">
        <v>81684</v>
      </c>
      <c r="B419" s="26"/>
      <c r="C419" s="29">
        <v>112</v>
      </c>
      <c r="D419" s="25"/>
      <c r="E419" s="25"/>
      <c r="F419" s="55">
        <v>38</v>
      </c>
      <c r="G419" s="55">
        <v>38</v>
      </c>
      <c r="H419" s="55">
        <v>38</v>
      </c>
      <c r="I419" s="55">
        <v>40.9</v>
      </c>
      <c r="J419" s="66"/>
      <c r="K419" s="65"/>
    </row>
    <row r="420" spans="1:12" s="23" customFormat="1" x14ac:dyDescent="0.35">
      <c r="A420" s="25">
        <v>81685</v>
      </c>
      <c r="B420" s="26"/>
      <c r="C420" s="29">
        <v>3</v>
      </c>
      <c r="D420" s="25"/>
      <c r="E420" s="25"/>
      <c r="F420" s="55">
        <v>2</v>
      </c>
      <c r="G420" s="55">
        <v>2</v>
      </c>
      <c r="H420" s="55">
        <v>2</v>
      </c>
      <c r="I420" s="55">
        <v>1</v>
      </c>
      <c r="J420" s="66"/>
      <c r="K420" s="65"/>
    </row>
    <row r="421" spans="1:12" s="23" customFormat="1" x14ac:dyDescent="0.35">
      <c r="A421" s="25">
        <v>81686</v>
      </c>
      <c r="B421" s="26"/>
      <c r="C421" s="29">
        <v>100</v>
      </c>
      <c r="D421" s="25"/>
      <c r="E421" s="25"/>
      <c r="F421" s="55">
        <v>34</v>
      </c>
      <c r="G421" s="55">
        <v>34</v>
      </c>
      <c r="H421" s="55">
        <v>34</v>
      </c>
      <c r="I421" s="55">
        <v>37</v>
      </c>
      <c r="J421" s="66"/>
      <c r="K421" s="65"/>
    </row>
    <row r="422" spans="1:12" s="23" customFormat="1" x14ac:dyDescent="0.35">
      <c r="A422" s="25">
        <v>81687</v>
      </c>
      <c r="B422" s="26"/>
      <c r="C422" s="29">
        <v>91</v>
      </c>
      <c r="D422" s="25"/>
      <c r="E422" s="25"/>
      <c r="F422" s="55">
        <v>31</v>
      </c>
      <c r="G422" s="59">
        <v>29</v>
      </c>
      <c r="H422" s="59" t="s">
        <v>166</v>
      </c>
      <c r="I422" s="55">
        <v>31.7</v>
      </c>
      <c r="J422" s="66"/>
      <c r="K422" s="65"/>
    </row>
    <row r="423" spans="1:12" s="23" customFormat="1" x14ac:dyDescent="0.35">
      <c r="A423" s="25">
        <v>81688</v>
      </c>
      <c r="B423" s="26"/>
      <c r="C423" s="29">
        <v>94</v>
      </c>
      <c r="D423" s="25"/>
      <c r="E423" s="25"/>
      <c r="F423" s="55">
        <v>32</v>
      </c>
      <c r="G423" s="55">
        <v>31</v>
      </c>
      <c r="H423" s="55">
        <v>31</v>
      </c>
      <c r="I423" s="55">
        <v>34.1</v>
      </c>
      <c r="J423" s="66"/>
      <c r="K423" s="65"/>
    </row>
    <row r="424" spans="1:12" s="23" customFormat="1" x14ac:dyDescent="0.35">
      <c r="A424" s="25">
        <v>81689</v>
      </c>
      <c r="B424" s="26"/>
      <c r="C424" s="29">
        <v>101</v>
      </c>
      <c r="D424" s="25"/>
      <c r="E424" s="25"/>
      <c r="F424" s="55">
        <v>34</v>
      </c>
      <c r="G424" s="55">
        <v>34</v>
      </c>
      <c r="H424" s="55">
        <v>34</v>
      </c>
      <c r="I424" s="55">
        <v>37.799999999999997</v>
      </c>
      <c r="J424" s="66"/>
      <c r="K424" s="65"/>
    </row>
    <row r="425" spans="1:12" s="23" customFormat="1" x14ac:dyDescent="0.35">
      <c r="A425" s="25">
        <v>81690</v>
      </c>
      <c r="B425" s="26"/>
      <c r="C425" s="29">
        <v>61</v>
      </c>
      <c r="D425" s="25"/>
      <c r="E425" s="25"/>
      <c r="F425" s="55">
        <v>21</v>
      </c>
      <c r="G425" s="55">
        <v>21</v>
      </c>
      <c r="H425" s="55">
        <v>21</v>
      </c>
      <c r="I425" s="55">
        <v>22.8</v>
      </c>
      <c r="J425" s="66"/>
      <c r="K425" s="65"/>
    </row>
    <row r="426" spans="1:12" s="23" customFormat="1" x14ac:dyDescent="0.35">
      <c r="A426" s="25">
        <v>81691</v>
      </c>
      <c r="B426" s="26"/>
      <c r="C426" s="29">
        <v>105</v>
      </c>
      <c r="D426" s="25"/>
      <c r="E426" s="25"/>
      <c r="F426" s="55">
        <v>35</v>
      </c>
      <c r="G426" s="55">
        <v>35</v>
      </c>
      <c r="H426" s="55">
        <v>35</v>
      </c>
      <c r="I426" s="55">
        <v>39.200000000000003</v>
      </c>
      <c r="J426" s="66"/>
      <c r="K426" s="65"/>
    </row>
    <row r="427" spans="1:12" s="23" customFormat="1" x14ac:dyDescent="0.35">
      <c r="A427" s="25">
        <v>81692</v>
      </c>
      <c r="B427" s="26"/>
      <c r="C427" s="29">
        <v>105</v>
      </c>
      <c r="D427" s="25"/>
      <c r="E427" s="25"/>
      <c r="F427" s="55">
        <v>35</v>
      </c>
      <c r="G427" s="55">
        <v>35</v>
      </c>
      <c r="H427" s="55">
        <v>35</v>
      </c>
      <c r="I427" s="55">
        <v>39.200000000000003</v>
      </c>
      <c r="J427" s="66"/>
      <c r="K427" s="65"/>
    </row>
    <row r="428" spans="1:12" s="23" customFormat="1" x14ac:dyDescent="0.35">
      <c r="A428" s="25">
        <v>81693</v>
      </c>
      <c r="B428" s="26"/>
      <c r="C428" s="29">
        <v>96</v>
      </c>
      <c r="D428" s="25"/>
      <c r="E428" s="25"/>
      <c r="F428" s="55">
        <v>32</v>
      </c>
      <c r="G428" s="55">
        <v>32</v>
      </c>
      <c r="H428" s="55">
        <v>32</v>
      </c>
      <c r="I428" s="55">
        <v>35.9</v>
      </c>
      <c r="J428" s="66"/>
      <c r="K428" s="65"/>
    </row>
    <row r="429" spans="1:12" s="23" customFormat="1" x14ac:dyDescent="0.35">
      <c r="A429" s="25">
        <v>81694</v>
      </c>
      <c r="B429" s="26"/>
      <c r="C429" s="29">
        <v>108</v>
      </c>
      <c r="D429" s="25"/>
      <c r="E429" s="25"/>
      <c r="F429" s="55">
        <v>36</v>
      </c>
      <c r="G429" s="55">
        <v>36</v>
      </c>
      <c r="H429" s="55">
        <v>36</v>
      </c>
      <c r="I429" s="55">
        <v>39.700000000000003</v>
      </c>
      <c r="J429" s="66"/>
      <c r="K429" s="81"/>
      <c r="L429" s="23" t="s">
        <v>129</v>
      </c>
    </row>
    <row r="430" spans="1:12" s="23" customFormat="1" x14ac:dyDescent="0.35">
      <c r="A430" s="25">
        <v>81695</v>
      </c>
      <c r="B430" s="26"/>
      <c r="C430" s="29">
        <v>111</v>
      </c>
      <c r="D430" s="25"/>
      <c r="E430" s="25"/>
      <c r="F430" s="55">
        <v>37</v>
      </c>
      <c r="G430" s="55">
        <v>37</v>
      </c>
      <c r="H430" s="55">
        <v>37</v>
      </c>
      <c r="I430" s="55">
        <v>38.700000000000003</v>
      </c>
      <c r="J430" s="66"/>
      <c r="K430" s="81"/>
      <c r="L430" s="23" t="s">
        <v>130</v>
      </c>
    </row>
    <row r="431" spans="1:12" s="23" customFormat="1" x14ac:dyDescent="0.35">
      <c r="A431" s="25">
        <v>81696</v>
      </c>
      <c r="B431" s="26"/>
      <c r="C431" s="29">
        <v>62</v>
      </c>
      <c r="D431" s="25"/>
      <c r="E431" s="25"/>
      <c r="F431" s="55">
        <v>21</v>
      </c>
      <c r="G431" s="55">
        <v>21</v>
      </c>
      <c r="H431" s="55">
        <v>21</v>
      </c>
      <c r="I431" s="55">
        <v>22.9</v>
      </c>
      <c r="J431" s="66"/>
      <c r="K431" s="65"/>
    </row>
    <row r="432" spans="1:12" s="23" customFormat="1" x14ac:dyDescent="0.35">
      <c r="A432" s="22" t="s">
        <v>86</v>
      </c>
      <c r="B432" s="24"/>
      <c r="C432" s="41">
        <f>SUM(C409:C431)</f>
        <v>1990</v>
      </c>
      <c r="D432" s="22"/>
      <c r="E432" s="22"/>
      <c r="F432" s="49"/>
      <c r="G432" s="49"/>
      <c r="H432" s="49"/>
      <c r="I432" s="49"/>
    </row>
    <row r="433" spans="1:12" s="23" customFormat="1" x14ac:dyDescent="0.35">
      <c r="A433" s="22"/>
      <c r="B433" s="24"/>
      <c r="C433" s="41"/>
      <c r="D433" s="22"/>
      <c r="E433" s="22"/>
      <c r="F433" s="49"/>
      <c r="G433" s="49"/>
      <c r="H433" s="49"/>
      <c r="I433" s="49"/>
    </row>
    <row r="434" spans="1:12" s="23" customFormat="1" x14ac:dyDescent="0.35">
      <c r="A434" s="22"/>
      <c r="B434" s="24"/>
      <c r="C434" s="41"/>
      <c r="D434" s="22"/>
      <c r="E434" s="22"/>
      <c r="F434" s="49"/>
      <c r="G434" s="49"/>
      <c r="H434" s="49"/>
      <c r="I434" s="49"/>
    </row>
    <row r="435" spans="1:12" x14ac:dyDescent="0.35">
      <c r="A435" s="73" t="s">
        <v>82</v>
      </c>
      <c r="B435" s="73"/>
      <c r="C435" s="73"/>
      <c r="D435" s="73"/>
      <c r="E435" s="73"/>
    </row>
    <row r="436" spans="1:12" x14ac:dyDescent="0.35">
      <c r="A436" s="72" t="s">
        <v>103</v>
      </c>
      <c r="B436" s="72"/>
      <c r="C436" s="72"/>
      <c r="D436" s="72"/>
      <c r="E436" s="40"/>
    </row>
    <row r="437" spans="1:12" x14ac:dyDescent="0.35">
      <c r="A437" s="38"/>
      <c r="B437" s="38"/>
      <c r="C437" s="38"/>
      <c r="D437" s="38"/>
      <c r="E437" s="38"/>
    </row>
    <row r="438" spans="1:12" s="23" customFormat="1" x14ac:dyDescent="0.35">
      <c r="A438" s="25">
        <v>81702</v>
      </c>
      <c r="B438" s="26"/>
      <c r="C438" s="29">
        <v>82</v>
      </c>
      <c r="D438" s="25"/>
      <c r="E438" s="25"/>
      <c r="F438" s="55">
        <v>28</v>
      </c>
      <c r="G438" s="55">
        <v>28</v>
      </c>
      <c r="H438" s="55">
        <v>28</v>
      </c>
      <c r="I438" s="59">
        <v>29.6</v>
      </c>
      <c r="J438" s="66"/>
      <c r="K438" s="65"/>
      <c r="L438" s="23" t="s">
        <v>167</v>
      </c>
    </row>
    <row r="439" spans="1:12" s="23" customFormat="1" x14ac:dyDescent="0.35">
      <c r="A439" s="25">
        <v>81703</v>
      </c>
      <c r="B439" s="26"/>
      <c r="C439" s="29">
        <v>12</v>
      </c>
      <c r="D439" s="25"/>
      <c r="E439" s="25"/>
      <c r="F439" s="55">
        <v>5</v>
      </c>
      <c r="G439" s="55">
        <v>5</v>
      </c>
      <c r="H439" s="55">
        <v>5</v>
      </c>
      <c r="I439" s="55">
        <v>4.4000000000000004</v>
      </c>
      <c r="J439" s="66"/>
      <c r="K439" s="65"/>
    </row>
    <row r="440" spans="1:12" s="23" customFormat="1" x14ac:dyDescent="0.35">
      <c r="A440" s="25">
        <v>81704</v>
      </c>
      <c r="B440" s="26"/>
      <c r="C440" s="29">
        <v>26</v>
      </c>
      <c r="D440" s="25"/>
      <c r="E440" s="25"/>
      <c r="F440" s="55">
        <v>10</v>
      </c>
      <c r="G440" s="59">
        <v>8</v>
      </c>
      <c r="H440" s="59" t="s">
        <v>168</v>
      </c>
      <c r="I440" s="55">
        <v>8.6</v>
      </c>
      <c r="J440" s="66"/>
      <c r="K440" s="65"/>
    </row>
    <row r="441" spans="1:12" s="23" customFormat="1" x14ac:dyDescent="0.35">
      <c r="A441" s="25">
        <v>81705</v>
      </c>
      <c r="B441" s="26"/>
      <c r="C441" s="29">
        <v>34</v>
      </c>
      <c r="D441" s="25"/>
      <c r="E441" s="25"/>
      <c r="F441" s="55">
        <v>12</v>
      </c>
      <c r="G441" s="55">
        <v>12</v>
      </c>
      <c r="H441" s="55">
        <v>12</v>
      </c>
      <c r="I441" s="55">
        <v>12.5</v>
      </c>
      <c r="J441" s="66"/>
      <c r="K441" s="65"/>
    </row>
    <row r="442" spans="1:12" s="23" customFormat="1" x14ac:dyDescent="0.35">
      <c r="A442" s="25">
        <v>81709</v>
      </c>
      <c r="B442" s="26"/>
      <c r="C442" s="29">
        <v>90</v>
      </c>
      <c r="D442" s="25"/>
      <c r="E442" s="25"/>
      <c r="F442" s="55">
        <v>31</v>
      </c>
      <c r="G442" s="55">
        <v>31</v>
      </c>
      <c r="H442" s="55">
        <v>31</v>
      </c>
      <c r="I442" s="55">
        <v>33.5</v>
      </c>
      <c r="J442" s="66"/>
      <c r="K442" s="65"/>
    </row>
    <row r="443" spans="1:12" s="23" customFormat="1" x14ac:dyDescent="0.35">
      <c r="A443" s="25">
        <v>81710</v>
      </c>
      <c r="B443" s="26"/>
      <c r="C443" s="29">
        <v>101</v>
      </c>
      <c r="D443" s="25"/>
      <c r="E443" s="25"/>
      <c r="F443" s="55">
        <v>35</v>
      </c>
      <c r="G443" s="55">
        <v>35</v>
      </c>
      <c r="H443" s="55">
        <v>35</v>
      </c>
      <c r="I443" s="55">
        <v>37.5</v>
      </c>
      <c r="J443" s="66"/>
      <c r="K443" s="65"/>
    </row>
    <row r="444" spans="1:12" s="23" customFormat="1" x14ac:dyDescent="0.35">
      <c r="A444" s="25">
        <v>81711</v>
      </c>
      <c r="B444" s="26"/>
      <c r="C444" s="29">
        <v>98</v>
      </c>
      <c r="D444" s="25"/>
      <c r="E444" s="25"/>
      <c r="F444" s="55">
        <v>34</v>
      </c>
      <c r="G444" s="55">
        <v>34</v>
      </c>
      <c r="H444" s="59" t="s">
        <v>169</v>
      </c>
      <c r="I444" s="55">
        <v>36.4</v>
      </c>
      <c r="J444" s="66"/>
      <c r="K444" s="65"/>
    </row>
    <row r="445" spans="1:12" s="23" customFormat="1" x14ac:dyDescent="0.35">
      <c r="A445" s="25">
        <v>81712</v>
      </c>
      <c r="B445" s="26"/>
      <c r="C445" s="29">
        <v>108</v>
      </c>
      <c r="D445" s="25"/>
      <c r="E445" s="25"/>
      <c r="F445" s="55">
        <v>37</v>
      </c>
      <c r="G445" s="55">
        <v>37</v>
      </c>
      <c r="H445" s="55">
        <v>37</v>
      </c>
      <c r="I445" s="55">
        <v>39.4</v>
      </c>
      <c r="J445" s="66"/>
      <c r="K445" s="65"/>
    </row>
    <row r="446" spans="1:12" s="23" customFormat="1" x14ac:dyDescent="0.35">
      <c r="A446" s="25">
        <v>81713</v>
      </c>
      <c r="B446" s="26"/>
      <c r="C446" s="29">
        <v>109</v>
      </c>
      <c r="D446" s="25"/>
      <c r="E446" s="25"/>
      <c r="F446" s="55">
        <v>38</v>
      </c>
      <c r="G446" s="55">
        <v>38</v>
      </c>
      <c r="H446" s="55">
        <v>38</v>
      </c>
      <c r="I446" s="55">
        <v>40.299999999999997</v>
      </c>
      <c r="J446" s="66"/>
      <c r="K446" s="65"/>
    </row>
    <row r="447" spans="1:12" s="23" customFormat="1" x14ac:dyDescent="0.35">
      <c r="A447" s="25">
        <v>81714</v>
      </c>
      <c r="B447" s="26"/>
      <c r="C447" s="29">
        <v>108</v>
      </c>
      <c r="D447" s="25"/>
      <c r="E447" s="25"/>
      <c r="F447" s="55">
        <v>37</v>
      </c>
      <c r="G447" s="55">
        <v>37</v>
      </c>
      <c r="H447" s="55">
        <v>37</v>
      </c>
      <c r="I447" s="55">
        <v>40.200000000000003</v>
      </c>
      <c r="J447" s="66"/>
      <c r="K447" s="65"/>
    </row>
    <row r="448" spans="1:12" s="23" customFormat="1" x14ac:dyDescent="0.35">
      <c r="A448" s="25">
        <v>81715</v>
      </c>
      <c r="B448" s="26"/>
      <c r="C448" s="29">
        <v>107</v>
      </c>
      <c r="D448" s="25"/>
      <c r="E448" s="25"/>
      <c r="F448" s="55">
        <v>37</v>
      </c>
      <c r="G448" s="55">
        <v>37</v>
      </c>
      <c r="H448" s="69">
        <v>37</v>
      </c>
      <c r="I448" s="55">
        <v>39.799999999999997</v>
      </c>
      <c r="J448" s="66"/>
      <c r="K448" s="65"/>
    </row>
    <row r="449" spans="1:11" s="23" customFormat="1" x14ac:dyDescent="0.35">
      <c r="A449" s="25">
        <v>81716</v>
      </c>
      <c r="B449" s="26"/>
      <c r="C449" s="29">
        <v>99</v>
      </c>
      <c r="D449" s="25"/>
      <c r="E449" s="25"/>
      <c r="F449" s="55">
        <v>34</v>
      </c>
      <c r="G449" s="55">
        <v>34</v>
      </c>
      <c r="H449" s="69">
        <v>34</v>
      </c>
      <c r="I449" s="55">
        <v>37</v>
      </c>
      <c r="J449" s="66"/>
      <c r="K449" s="65"/>
    </row>
    <row r="450" spans="1:11" s="23" customFormat="1" x14ac:dyDescent="0.35">
      <c r="A450" s="22" t="s">
        <v>85</v>
      </c>
      <c r="B450" s="24"/>
      <c r="C450" s="41">
        <f>SUM(C438:C449)</f>
        <v>974</v>
      </c>
      <c r="D450" s="22"/>
      <c r="E450" s="22"/>
      <c r="F450" s="49"/>
      <c r="G450" s="49"/>
      <c r="H450" s="49"/>
      <c r="I450" s="49"/>
    </row>
    <row r="451" spans="1:11" s="23" customFormat="1" x14ac:dyDescent="0.35">
      <c r="A451" s="22"/>
      <c r="B451" s="24"/>
      <c r="C451" s="41"/>
      <c r="D451" s="22"/>
      <c r="E451" s="22"/>
      <c r="F451" s="49"/>
      <c r="G451" s="49"/>
      <c r="H451" s="49"/>
      <c r="I451" s="49"/>
    </row>
    <row r="452" spans="1:11" s="23" customFormat="1" x14ac:dyDescent="0.35">
      <c r="A452" s="22"/>
      <c r="B452" s="24"/>
      <c r="C452" s="41"/>
      <c r="D452" s="22"/>
      <c r="E452" s="22"/>
      <c r="F452" s="49"/>
      <c r="G452" s="49"/>
      <c r="H452" s="49"/>
      <c r="I452" s="49"/>
    </row>
    <row r="499" spans="1:9" s="4" customFormat="1" x14ac:dyDescent="0.35">
      <c r="A499" s="1"/>
      <c r="B499" s="1"/>
      <c r="C499" s="3"/>
      <c r="D499" s="1"/>
      <c r="E499" s="1"/>
      <c r="F499" s="48"/>
      <c r="G499" s="48"/>
      <c r="H499" s="48"/>
      <c r="I499" s="48"/>
    </row>
    <row r="500" spans="1:9" s="15" customFormat="1" x14ac:dyDescent="0.35">
      <c r="A500" s="1"/>
      <c r="B500" s="1"/>
      <c r="C500" s="3"/>
      <c r="D500" s="1"/>
      <c r="E500" s="1"/>
      <c r="F500" s="50"/>
      <c r="G500" s="50"/>
      <c r="H500" s="50"/>
      <c r="I500" s="50"/>
    </row>
    <row r="517" spans="1:9" s="4" customFormat="1" x14ac:dyDescent="0.35">
      <c r="A517" s="1"/>
      <c r="B517" s="1"/>
      <c r="C517" s="3"/>
      <c r="D517" s="1"/>
      <c r="E517" s="1"/>
      <c r="F517" s="48"/>
      <c r="G517" s="48"/>
      <c r="H517" s="48"/>
      <c r="I517" s="48"/>
    </row>
    <row r="592" spans="1:9" s="4" customFormat="1" x14ac:dyDescent="0.35">
      <c r="A592" s="1"/>
      <c r="B592" s="1"/>
      <c r="C592" s="3"/>
      <c r="D592" s="1"/>
      <c r="E592" s="1"/>
      <c r="F592" s="48"/>
      <c r="G592" s="48"/>
      <c r="H592" s="48"/>
      <c r="I592" s="48"/>
    </row>
    <row r="593" spans="1:9" s="15" customFormat="1" x14ac:dyDescent="0.35">
      <c r="A593" s="1"/>
      <c r="B593" s="1"/>
      <c r="C593" s="3"/>
      <c r="D593" s="1"/>
      <c r="E593" s="1"/>
      <c r="F593" s="50"/>
      <c r="G593" s="50"/>
      <c r="H593" s="50"/>
      <c r="I593" s="50"/>
    </row>
    <row r="609" spans="1:9" s="4" customFormat="1" x14ac:dyDescent="0.35">
      <c r="A609" s="1"/>
      <c r="B609" s="1"/>
      <c r="C609" s="3"/>
      <c r="D609" s="1"/>
      <c r="E609" s="1"/>
      <c r="F609" s="48"/>
      <c r="G609" s="48"/>
      <c r="H609" s="48"/>
      <c r="I609" s="48"/>
    </row>
    <row r="644" spans="1:9" s="4" customFormat="1" x14ac:dyDescent="0.35">
      <c r="A644" s="1"/>
      <c r="B644" s="1"/>
      <c r="C644" s="3"/>
      <c r="D644" s="1"/>
      <c r="E644" s="1"/>
      <c r="F644" s="48"/>
      <c r="G644" s="48"/>
      <c r="H644" s="48"/>
      <c r="I644" s="48"/>
    </row>
  </sheetData>
  <mergeCells count="62">
    <mergeCell ref="A13:E13"/>
    <mergeCell ref="A39:E39"/>
    <mergeCell ref="A60:E60"/>
    <mergeCell ref="A131:E131"/>
    <mergeCell ref="A154:E154"/>
    <mergeCell ref="A172:E172"/>
    <mergeCell ref="A207:E207"/>
    <mergeCell ref="A11:C11"/>
    <mergeCell ref="A115:E115"/>
    <mergeCell ref="A123:E123"/>
    <mergeCell ref="A77:E77"/>
    <mergeCell ref="A88:E88"/>
    <mergeCell ref="A96:E96"/>
    <mergeCell ref="A104:E104"/>
    <mergeCell ref="A14:E14"/>
    <mergeCell ref="A40:E40"/>
    <mergeCell ref="A61:E61"/>
    <mergeCell ref="A78:E78"/>
    <mergeCell ref="A105:E105"/>
    <mergeCell ref="A132:E132"/>
    <mergeCell ref="A155:E155"/>
    <mergeCell ref="A1:E1"/>
    <mergeCell ref="A8:E8"/>
    <mergeCell ref="A9:E9"/>
    <mergeCell ref="A5:E5"/>
    <mergeCell ref="A4:E4"/>
    <mergeCell ref="A6:E6"/>
    <mergeCell ref="A173:E173"/>
    <mergeCell ref="A208:E208"/>
    <mergeCell ref="A258:E258"/>
    <mergeCell ref="A294:E294"/>
    <mergeCell ref="A325:D325"/>
    <mergeCell ref="A324:E324"/>
    <mergeCell ref="A257:E257"/>
    <mergeCell ref="A293:E293"/>
    <mergeCell ref="D211:E211"/>
    <mergeCell ref="D212:E212"/>
    <mergeCell ref="D213:E213"/>
    <mergeCell ref="D214:E214"/>
    <mergeCell ref="D215:E215"/>
    <mergeCell ref="D216:E216"/>
    <mergeCell ref="D261:E261"/>
    <mergeCell ref="D260:E260"/>
    <mergeCell ref="A436:D436"/>
    <mergeCell ref="A365:E365"/>
    <mergeCell ref="A406:E406"/>
    <mergeCell ref="A435:E435"/>
    <mergeCell ref="A366:D366"/>
    <mergeCell ref="A407:D407"/>
    <mergeCell ref="D368:E368"/>
    <mergeCell ref="D409:E409"/>
    <mergeCell ref="D299:E299"/>
    <mergeCell ref="D300:E300"/>
    <mergeCell ref="D301:E301"/>
    <mergeCell ref="D302:E302"/>
    <mergeCell ref="D303:E303"/>
    <mergeCell ref="D311:E311"/>
    <mergeCell ref="D327:E327"/>
    <mergeCell ref="D328:E328"/>
    <mergeCell ref="D330:E330"/>
    <mergeCell ref="D331:E331"/>
    <mergeCell ref="D329:E3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2023-12-11T00:59:41Z</dcterms:modified>
</cp:coreProperties>
</file>